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0" yWindow="0" windowWidth="25600" windowHeight="15520" tabRatio="500" activeTab="3"/>
  </bookViews>
  <sheets>
    <sheet name="yzxz role" sheetId="1" r:id="rId1"/>
    <sheet name="yzxz biomain" sheetId="2" r:id="rId2"/>
    <sheet name="yzxz entry" sheetId="3" r:id="rId3"/>
    <sheet name="yzxz posting" sheetId="4" r:id="rId4"/>
    <sheet name="yzxz passage" sheetId="5" r:id="rId5"/>
    <sheet name="yzxz name passage" sheetId="6" r:id="rId6"/>
  </sheets>
  <definedNames>
    <definedName name="_xlnm._FilterDatabase" localSheetId="1" hidden="1">'yzxz biomain'!$A$1:$N$73</definedName>
    <definedName name="_xlnm._FilterDatabase" localSheetId="2" hidden="1">'yzxz entry'!$A$1:$M$62</definedName>
    <definedName name="_xlnm._FilterDatabase" localSheetId="3" hidden="1">'yzxz posting'!$A$1:$M$322</definedName>
    <definedName name="_xlnm._FilterDatabase" localSheetId="0" hidden="1">'yzxz role'!$A$1:$F$1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3" i="1"/>
  <c r="H2" i="1"/>
  <c r="N68" i="2"/>
  <c r="N69" i="2"/>
  <c r="N70" i="2"/>
  <c r="N71" i="2"/>
  <c r="N72" i="2"/>
  <c r="N73" i="2"/>
  <c r="M68" i="2"/>
  <c r="M69" i="2"/>
  <c r="M70" i="2"/>
  <c r="M71" i="2"/>
  <c r="M72" i="2"/>
  <c r="M73" i="2"/>
  <c r="M322" i="4"/>
  <c r="G94" i="1"/>
  <c r="L322" i="4"/>
  <c r="M321" i="4"/>
  <c r="L321" i="4"/>
  <c r="M320" i="4"/>
  <c r="L320" i="4"/>
  <c r="M319" i="4"/>
  <c r="G24" i="1"/>
  <c r="L319" i="4"/>
  <c r="M318" i="4"/>
  <c r="L318" i="4"/>
  <c r="M317" i="4"/>
  <c r="G8" i="1"/>
  <c r="L317" i="4"/>
  <c r="M316" i="4"/>
  <c r="L316" i="4"/>
  <c r="M315" i="4"/>
  <c r="L315" i="4"/>
  <c r="M314" i="4"/>
  <c r="L314" i="4"/>
  <c r="M313" i="4"/>
  <c r="G59" i="1"/>
  <c r="L313" i="4"/>
  <c r="M312" i="4"/>
  <c r="L312" i="4"/>
  <c r="M311" i="4"/>
  <c r="L311" i="4"/>
  <c r="M310" i="4"/>
  <c r="L310" i="4"/>
  <c r="M309" i="4"/>
  <c r="L309" i="4"/>
  <c r="M308" i="4"/>
  <c r="G20" i="1"/>
  <c r="L308" i="4"/>
  <c r="M307" i="4"/>
  <c r="G75" i="1"/>
  <c r="L307" i="4"/>
  <c r="M306" i="4"/>
  <c r="L306" i="4"/>
  <c r="M305" i="4"/>
  <c r="L305" i="4"/>
  <c r="M304" i="4"/>
  <c r="L304" i="4"/>
  <c r="M303" i="4"/>
  <c r="G55" i="1"/>
  <c r="L303" i="4"/>
  <c r="M302" i="4"/>
  <c r="G43" i="1"/>
  <c r="L302" i="4"/>
  <c r="M301" i="4"/>
  <c r="G5" i="1"/>
  <c r="L301" i="4"/>
  <c r="M300" i="4"/>
  <c r="L300" i="4"/>
  <c r="M299" i="4"/>
  <c r="L299" i="4"/>
  <c r="M298" i="4"/>
  <c r="L298" i="4"/>
  <c r="M297" i="4"/>
  <c r="G31" i="1"/>
  <c r="L297" i="4"/>
  <c r="M296" i="4"/>
  <c r="L296" i="4"/>
  <c r="M295" i="4"/>
  <c r="L295" i="4"/>
  <c r="M294" i="4"/>
  <c r="G29" i="1"/>
  <c r="L294" i="4"/>
  <c r="M293" i="4"/>
  <c r="L293" i="4"/>
  <c r="M292" i="4"/>
  <c r="G64" i="1"/>
  <c r="L292" i="4"/>
  <c r="M291" i="4"/>
  <c r="L291" i="4"/>
  <c r="M290" i="4"/>
  <c r="G14" i="1"/>
  <c r="L290" i="4"/>
  <c r="M289" i="4"/>
  <c r="L289" i="4"/>
  <c r="M288" i="4"/>
  <c r="G73" i="1"/>
  <c r="L288" i="4"/>
  <c r="M287" i="4"/>
  <c r="L287" i="4"/>
  <c r="M286" i="4"/>
  <c r="L286" i="4"/>
  <c r="M285" i="4"/>
  <c r="G80" i="1"/>
  <c r="L285" i="4"/>
  <c r="M284" i="4"/>
  <c r="G81" i="1"/>
  <c r="L284" i="4"/>
  <c r="M283" i="4"/>
  <c r="L283" i="4"/>
  <c r="M282" i="4"/>
  <c r="L282" i="4"/>
  <c r="M281" i="4"/>
  <c r="L281" i="4"/>
  <c r="M280" i="4"/>
  <c r="L280" i="4"/>
  <c r="M279" i="4"/>
  <c r="G11" i="1"/>
  <c r="L279" i="4"/>
  <c r="M278" i="4"/>
  <c r="L278" i="4"/>
  <c r="M277" i="4"/>
  <c r="L277" i="4"/>
  <c r="M276" i="4"/>
  <c r="L276" i="4"/>
  <c r="M275" i="4"/>
  <c r="L275" i="4"/>
  <c r="M274" i="4"/>
  <c r="L274" i="4"/>
  <c r="M273" i="4"/>
  <c r="L273" i="4"/>
  <c r="M272" i="4"/>
  <c r="L272" i="4"/>
  <c r="M271" i="4"/>
  <c r="L271" i="4"/>
  <c r="M270" i="4"/>
  <c r="L270" i="4"/>
  <c r="M269" i="4"/>
  <c r="L269" i="4"/>
  <c r="M268" i="4"/>
  <c r="L268" i="4"/>
  <c r="M267" i="4"/>
  <c r="L267" i="4"/>
  <c r="M266" i="4"/>
  <c r="L266" i="4"/>
  <c r="M265" i="4"/>
  <c r="L265" i="4"/>
  <c r="M264" i="4"/>
  <c r="L264" i="4"/>
  <c r="M263" i="4"/>
  <c r="L263" i="4"/>
  <c r="M262" i="4"/>
  <c r="L262" i="4"/>
  <c r="M261" i="4"/>
  <c r="G22" i="1"/>
  <c r="L261" i="4"/>
  <c r="M260" i="4"/>
  <c r="G52" i="1"/>
  <c r="L260" i="4"/>
  <c r="M259" i="4"/>
  <c r="L259" i="4"/>
  <c r="M258" i="4"/>
  <c r="L258" i="4"/>
  <c r="M257" i="4"/>
  <c r="L257" i="4"/>
  <c r="M256" i="4"/>
  <c r="L256" i="4"/>
  <c r="M255" i="4"/>
  <c r="G44" i="1"/>
  <c r="L255" i="4"/>
  <c r="M254" i="4"/>
  <c r="G19" i="1"/>
  <c r="L254" i="4"/>
  <c r="M253" i="4"/>
  <c r="L253" i="4"/>
  <c r="M252" i="4"/>
  <c r="L252" i="4"/>
  <c r="M251" i="4"/>
  <c r="L251" i="4"/>
  <c r="M250" i="4"/>
  <c r="L250" i="4"/>
  <c r="M249" i="4"/>
  <c r="G40" i="1"/>
  <c r="L249" i="4"/>
  <c r="M248" i="4"/>
  <c r="L248" i="4"/>
  <c r="M247" i="4"/>
  <c r="L247" i="4"/>
  <c r="M246" i="4"/>
  <c r="L246" i="4"/>
  <c r="M245" i="4"/>
  <c r="L245" i="4"/>
  <c r="M244" i="4"/>
  <c r="L244" i="4"/>
  <c r="M243" i="4"/>
  <c r="L243" i="4"/>
  <c r="M242" i="4"/>
  <c r="L242" i="4"/>
  <c r="M241" i="4"/>
  <c r="G77" i="1"/>
  <c r="L241" i="4"/>
  <c r="M240" i="4"/>
  <c r="L240" i="4"/>
  <c r="M239" i="4"/>
  <c r="L239" i="4"/>
  <c r="M238" i="4"/>
  <c r="L238" i="4"/>
  <c r="M237" i="4"/>
  <c r="L237" i="4"/>
  <c r="M236" i="4"/>
  <c r="L236" i="4"/>
  <c r="M235" i="4"/>
  <c r="L235" i="4"/>
  <c r="M234" i="4"/>
  <c r="G3" i="1"/>
  <c r="L234" i="4"/>
  <c r="M233" i="4"/>
  <c r="L233" i="4"/>
  <c r="M232" i="4"/>
  <c r="L232" i="4"/>
  <c r="M231" i="4"/>
  <c r="L231" i="4"/>
  <c r="M230" i="4"/>
  <c r="L230" i="4"/>
  <c r="M229" i="4"/>
  <c r="L229" i="4"/>
  <c r="M228" i="4"/>
  <c r="L228" i="4"/>
  <c r="M227" i="4"/>
  <c r="G15" i="1"/>
  <c r="L227" i="4"/>
  <c r="M226" i="4"/>
  <c r="L226" i="4"/>
  <c r="M225" i="4"/>
  <c r="L225" i="4"/>
  <c r="M224" i="4"/>
  <c r="L224" i="4"/>
  <c r="M223" i="4"/>
  <c r="L223" i="4"/>
  <c r="M222" i="4"/>
  <c r="L222" i="4"/>
  <c r="M221" i="4"/>
  <c r="L221" i="4"/>
  <c r="M220" i="4"/>
  <c r="L220" i="4"/>
  <c r="M219" i="4"/>
  <c r="L219" i="4"/>
  <c r="M218" i="4"/>
  <c r="L218" i="4"/>
  <c r="M217" i="4"/>
  <c r="L217" i="4"/>
  <c r="M216" i="4"/>
  <c r="L216" i="4"/>
  <c r="M215" i="4"/>
  <c r="L215" i="4"/>
  <c r="M214" i="4"/>
  <c r="L214" i="4"/>
  <c r="M213" i="4"/>
  <c r="L213" i="4"/>
  <c r="M212" i="4"/>
  <c r="L212" i="4"/>
  <c r="M211" i="4"/>
  <c r="L211" i="4"/>
  <c r="M210" i="4"/>
  <c r="L210" i="4"/>
  <c r="M209" i="4"/>
  <c r="L209" i="4"/>
  <c r="M208" i="4"/>
  <c r="L208" i="4"/>
  <c r="M207" i="4"/>
  <c r="G76" i="1"/>
  <c r="L207" i="4"/>
  <c r="M206" i="4"/>
  <c r="L206" i="4"/>
  <c r="M205" i="4"/>
  <c r="L205" i="4"/>
  <c r="M204" i="4"/>
  <c r="L204" i="4"/>
  <c r="M203" i="4"/>
  <c r="G87" i="1"/>
  <c r="L203" i="4"/>
  <c r="M202" i="4"/>
  <c r="L202" i="4"/>
  <c r="M201" i="4"/>
  <c r="L201" i="4"/>
  <c r="M200" i="4"/>
  <c r="G108" i="1"/>
  <c r="L200" i="4"/>
  <c r="M199" i="4"/>
  <c r="L199" i="4"/>
  <c r="M198" i="4"/>
  <c r="L198" i="4"/>
  <c r="M197" i="4"/>
  <c r="L197" i="4"/>
  <c r="M196" i="4"/>
  <c r="G83" i="1"/>
  <c r="L196" i="4"/>
  <c r="M195" i="4"/>
  <c r="L195" i="4"/>
  <c r="M194" i="4"/>
  <c r="L194" i="4"/>
  <c r="M193" i="4"/>
  <c r="G18" i="1"/>
  <c r="L193" i="4"/>
  <c r="M192" i="4"/>
  <c r="L192" i="4"/>
  <c r="M191" i="4"/>
  <c r="L191" i="4"/>
  <c r="M190" i="4"/>
  <c r="L190" i="4"/>
  <c r="M189" i="4"/>
  <c r="G106" i="1"/>
  <c r="L189" i="4"/>
  <c r="M188" i="4"/>
  <c r="L188" i="4"/>
  <c r="M187" i="4"/>
  <c r="G102" i="1"/>
  <c r="L187" i="4"/>
  <c r="M186" i="4"/>
  <c r="L186" i="4"/>
  <c r="M185" i="4"/>
  <c r="L185" i="4"/>
  <c r="M184" i="4"/>
  <c r="L184" i="4"/>
  <c r="M183" i="4"/>
  <c r="L183" i="4"/>
  <c r="M182" i="4"/>
  <c r="L182" i="4"/>
  <c r="M181" i="4"/>
  <c r="L181" i="4"/>
  <c r="M180" i="4"/>
  <c r="G98" i="1"/>
  <c r="L180" i="4"/>
  <c r="M179" i="4"/>
  <c r="L179" i="4"/>
  <c r="M178" i="4"/>
  <c r="L178" i="4"/>
  <c r="M177" i="4"/>
  <c r="L177" i="4"/>
  <c r="M176" i="4"/>
  <c r="L176" i="4"/>
  <c r="M175" i="4"/>
  <c r="L175" i="4"/>
  <c r="M174" i="4"/>
  <c r="G6" i="1"/>
  <c r="L174" i="4"/>
  <c r="M173" i="4"/>
  <c r="L173" i="4"/>
  <c r="M172" i="4"/>
  <c r="L172" i="4"/>
  <c r="M171" i="4"/>
  <c r="L171" i="4"/>
  <c r="M170" i="4"/>
  <c r="L170" i="4"/>
  <c r="M169" i="4"/>
  <c r="L169" i="4"/>
  <c r="M168" i="4"/>
  <c r="L168" i="4"/>
  <c r="M167" i="4"/>
  <c r="L167" i="4"/>
  <c r="M166" i="4"/>
  <c r="L166" i="4"/>
  <c r="M165" i="4"/>
  <c r="L165" i="4"/>
  <c r="M164" i="4"/>
  <c r="L164" i="4"/>
  <c r="M163" i="4"/>
  <c r="L163" i="4"/>
  <c r="M162" i="4"/>
  <c r="G46" i="1"/>
  <c r="L162" i="4"/>
  <c r="M161" i="4"/>
  <c r="L161" i="4"/>
  <c r="M160" i="4"/>
  <c r="L160" i="4"/>
  <c r="M159" i="4"/>
  <c r="L159" i="4"/>
  <c r="M158" i="4"/>
  <c r="L158" i="4"/>
  <c r="M157" i="4"/>
  <c r="G49" i="1"/>
  <c r="L157" i="4"/>
  <c r="M156" i="4"/>
  <c r="L156" i="4"/>
  <c r="M155" i="4"/>
  <c r="L155" i="4"/>
  <c r="M154" i="4"/>
  <c r="L154" i="4"/>
  <c r="M153" i="4"/>
  <c r="L153" i="4"/>
  <c r="M152" i="4"/>
  <c r="L152" i="4"/>
  <c r="M151" i="4"/>
  <c r="L151" i="4"/>
  <c r="M150" i="4"/>
  <c r="L150" i="4"/>
  <c r="M149" i="4"/>
  <c r="L149" i="4"/>
  <c r="M148" i="4"/>
  <c r="L148" i="4"/>
  <c r="M147" i="4"/>
  <c r="L147" i="4"/>
  <c r="M146" i="4"/>
  <c r="G47" i="1"/>
  <c r="L146" i="4"/>
  <c r="M145" i="4"/>
  <c r="L145" i="4"/>
  <c r="M144" i="4"/>
  <c r="G103" i="1"/>
  <c r="L144" i="4"/>
  <c r="M143" i="4"/>
  <c r="L143" i="4"/>
  <c r="M142" i="4"/>
  <c r="L142" i="4"/>
  <c r="M141" i="4"/>
  <c r="L141" i="4"/>
  <c r="M140" i="4"/>
  <c r="L140" i="4"/>
  <c r="M139" i="4"/>
  <c r="L139" i="4"/>
  <c r="M138" i="4"/>
  <c r="L138" i="4"/>
  <c r="M137" i="4"/>
  <c r="L137" i="4"/>
  <c r="M136" i="4"/>
  <c r="L136" i="4"/>
  <c r="M135" i="4"/>
  <c r="L135" i="4"/>
  <c r="M134" i="4"/>
  <c r="L134" i="4"/>
  <c r="M133" i="4"/>
  <c r="L133" i="4"/>
  <c r="M132" i="4"/>
  <c r="L132" i="4"/>
  <c r="M131" i="4"/>
  <c r="L131" i="4"/>
  <c r="M130" i="4"/>
  <c r="L130" i="4"/>
  <c r="M129" i="4"/>
  <c r="L129" i="4"/>
  <c r="M128" i="4"/>
  <c r="L128" i="4"/>
  <c r="M127" i="4"/>
  <c r="L127" i="4"/>
  <c r="M126" i="4"/>
  <c r="L126" i="4"/>
  <c r="M125" i="4"/>
  <c r="L125" i="4"/>
  <c r="M124" i="4"/>
  <c r="L124" i="4"/>
  <c r="M123" i="4"/>
  <c r="G9" i="1"/>
  <c r="L123" i="4"/>
  <c r="M122" i="4"/>
  <c r="L122" i="4"/>
  <c r="M121" i="4"/>
  <c r="L121" i="4"/>
  <c r="M120" i="4"/>
  <c r="L120" i="4"/>
  <c r="M119" i="4"/>
  <c r="L119" i="4"/>
  <c r="M118" i="4"/>
  <c r="L118" i="4"/>
  <c r="M117" i="4"/>
  <c r="L117" i="4"/>
  <c r="M116" i="4"/>
  <c r="L116" i="4"/>
  <c r="M115" i="4"/>
  <c r="L115" i="4"/>
  <c r="M114" i="4"/>
  <c r="L114" i="4"/>
  <c r="M113" i="4"/>
  <c r="L113" i="4"/>
  <c r="M112" i="4"/>
  <c r="L112" i="4"/>
  <c r="M111" i="4"/>
  <c r="L111" i="4"/>
  <c r="M110" i="4"/>
  <c r="L110" i="4"/>
  <c r="M109" i="4"/>
  <c r="L109" i="4"/>
  <c r="M108" i="4"/>
  <c r="L108" i="4"/>
  <c r="M107" i="4"/>
  <c r="L107" i="4"/>
  <c r="M106" i="4"/>
  <c r="L106" i="4"/>
  <c r="M105" i="4"/>
  <c r="L105" i="4"/>
  <c r="M104" i="4"/>
  <c r="L104" i="4"/>
  <c r="M103" i="4"/>
  <c r="L103" i="4"/>
  <c r="M102" i="4"/>
  <c r="L102" i="4"/>
  <c r="M101" i="4"/>
  <c r="G2" i="1"/>
  <c r="L101" i="4"/>
  <c r="M100" i="4"/>
  <c r="L100" i="4"/>
  <c r="M99" i="4"/>
  <c r="L99" i="4"/>
  <c r="M98" i="4"/>
  <c r="L98" i="4"/>
  <c r="M97" i="4"/>
  <c r="L97" i="4"/>
  <c r="M96" i="4"/>
  <c r="L96" i="4"/>
  <c r="M95" i="4"/>
  <c r="L95" i="4"/>
  <c r="M94" i="4"/>
  <c r="L94" i="4"/>
  <c r="M93" i="4"/>
  <c r="L93" i="4"/>
  <c r="M92" i="4"/>
  <c r="L92" i="4"/>
  <c r="M91" i="4"/>
  <c r="L91" i="4"/>
  <c r="M90" i="4"/>
  <c r="L90" i="4"/>
  <c r="M89" i="4"/>
  <c r="L89" i="4"/>
  <c r="M88" i="4"/>
  <c r="L88" i="4"/>
  <c r="M87" i="4"/>
  <c r="L87" i="4"/>
  <c r="M86" i="4"/>
  <c r="L86" i="4"/>
  <c r="M85" i="4"/>
  <c r="L85" i="4"/>
  <c r="M84" i="4"/>
  <c r="L84" i="4"/>
  <c r="M83" i="4"/>
  <c r="L83" i="4"/>
  <c r="M82" i="4"/>
  <c r="L82" i="4"/>
  <c r="M81" i="4"/>
  <c r="L81" i="4"/>
  <c r="M80" i="4"/>
  <c r="L80" i="4"/>
  <c r="M79" i="4"/>
  <c r="L79" i="4"/>
  <c r="M78" i="4"/>
  <c r="L78" i="4"/>
  <c r="M77" i="4"/>
  <c r="L77" i="4"/>
  <c r="M76" i="4"/>
  <c r="L76" i="4"/>
  <c r="M75" i="4"/>
  <c r="G10" i="1"/>
  <c r="L75" i="4"/>
  <c r="M74" i="4"/>
  <c r="L74" i="4"/>
  <c r="M73" i="4"/>
  <c r="L73" i="4"/>
  <c r="M72" i="4"/>
  <c r="L72" i="4"/>
  <c r="M71" i="4"/>
  <c r="L71" i="4"/>
  <c r="M70" i="4"/>
  <c r="L70" i="4"/>
  <c r="M69" i="4"/>
  <c r="G36" i="1"/>
  <c r="L69" i="4"/>
  <c r="M68" i="4"/>
  <c r="L68" i="4"/>
  <c r="M67" i="4"/>
  <c r="L67" i="4"/>
  <c r="M66" i="4"/>
  <c r="L66" i="4"/>
  <c r="M65" i="4"/>
  <c r="L65" i="4"/>
  <c r="M64" i="4"/>
  <c r="L64" i="4"/>
  <c r="M63" i="4"/>
  <c r="L63" i="4"/>
  <c r="M62" i="4"/>
  <c r="L62" i="4"/>
  <c r="M61" i="4"/>
  <c r="L61" i="4"/>
  <c r="M60" i="4"/>
  <c r="G58" i="1"/>
  <c r="L60" i="4"/>
  <c r="M59" i="4"/>
  <c r="L59" i="4"/>
  <c r="M58" i="4"/>
  <c r="L58" i="4"/>
  <c r="M57" i="4"/>
  <c r="G69" i="1"/>
  <c r="L57" i="4"/>
  <c r="M56" i="4"/>
  <c r="L56" i="4"/>
  <c r="M55" i="4"/>
  <c r="L55" i="4"/>
  <c r="M54" i="4"/>
  <c r="L54" i="4"/>
  <c r="M53" i="4"/>
  <c r="L53" i="4"/>
  <c r="M52" i="4"/>
  <c r="L52" i="4"/>
  <c r="M51" i="4"/>
  <c r="L51" i="4"/>
  <c r="M50" i="4"/>
  <c r="G91" i="1"/>
  <c r="L50" i="4"/>
  <c r="M49" i="4"/>
  <c r="L49" i="4"/>
  <c r="M48" i="4"/>
  <c r="L48" i="4"/>
  <c r="M47" i="4"/>
  <c r="L47" i="4"/>
  <c r="M46" i="4"/>
  <c r="L46" i="4"/>
  <c r="M45" i="4"/>
  <c r="L45" i="4"/>
  <c r="M44" i="4"/>
  <c r="L44" i="4"/>
  <c r="M43" i="4"/>
  <c r="L43" i="4"/>
  <c r="M42" i="4"/>
  <c r="L42" i="4"/>
  <c r="M41" i="4"/>
  <c r="L41" i="4"/>
  <c r="M40" i="4"/>
  <c r="L40" i="4"/>
  <c r="M39" i="4"/>
  <c r="L39" i="4"/>
  <c r="M38" i="4"/>
  <c r="L38" i="4"/>
  <c r="M37" i="4"/>
  <c r="L37" i="4"/>
  <c r="M36" i="4"/>
  <c r="G78" i="1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L25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8" i="4"/>
  <c r="L8" i="4"/>
  <c r="M7" i="4"/>
  <c r="L7" i="4"/>
  <c r="M6" i="4"/>
  <c r="L6" i="4"/>
  <c r="M5" i="4"/>
  <c r="L5" i="4"/>
  <c r="M4" i="4"/>
  <c r="L4" i="4"/>
  <c r="M3" i="4"/>
  <c r="L3" i="4"/>
  <c r="M2" i="4"/>
  <c r="L2" i="4"/>
  <c r="M62" i="3"/>
  <c r="G53" i="1"/>
  <c r="L62" i="3"/>
  <c r="M61" i="3"/>
  <c r="G90" i="1"/>
  <c r="L61" i="3"/>
  <c r="M60" i="3"/>
  <c r="G93" i="1"/>
  <c r="L60" i="3"/>
  <c r="M59" i="3"/>
  <c r="L59" i="3"/>
  <c r="M58" i="3"/>
  <c r="L58" i="3"/>
  <c r="M57" i="3"/>
  <c r="G99" i="1"/>
  <c r="L57" i="3"/>
  <c r="M56" i="3"/>
  <c r="G13" i="1"/>
  <c r="L56" i="3"/>
  <c r="M55" i="3"/>
  <c r="G70" i="1"/>
  <c r="L55" i="3"/>
  <c r="M54" i="3"/>
  <c r="L54" i="3"/>
  <c r="M53" i="3"/>
  <c r="G23" i="1"/>
  <c r="L53" i="3"/>
  <c r="M52" i="3"/>
  <c r="L52" i="3"/>
  <c r="M51" i="3"/>
  <c r="L51" i="3"/>
  <c r="M50" i="3"/>
  <c r="G71" i="1"/>
  <c r="L50" i="3"/>
  <c r="M49" i="3"/>
  <c r="G88" i="1"/>
  <c r="L49" i="3"/>
  <c r="M48" i="3"/>
  <c r="G100" i="1"/>
  <c r="L48" i="3"/>
  <c r="M47" i="3"/>
  <c r="L47" i="3"/>
  <c r="M46" i="3"/>
  <c r="L46" i="3"/>
  <c r="M45" i="3"/>
  <c r="L45" i="3"/>
  <c r="M44" i="3"/>
  <c r="L44" i="3"/>
  <c r="M43" i="3"/>
  <c r="L43" i="3"/>
  <c r="M42" i="3"/>
  <c r="G39" i="1"/>
  <c r="L42" i="3"/>
  <c r="M41" i="3"/>
  <c r="L41" i="3"/>
  <c r="M40" i="3"/>
  <c r="L40" i="3"/>
  <c r="M39" i="3"/>
  <c r="L39" i="3"/>
  <c r="M38" i="3"/>
  <c r="L38" i="3"/>
  <c r="M37" i="3"/>
  <c r="G27" i="1"/>
  <c r="L37" i="3"/>
  <c r="M36" i="3"/>
  <c r="L36" i="3"/>
  <c r="M35" i="3"/>
  <c r="L35" i="3"/>
  <c r="M34" i="3"/>
  <c r="L34" i="3"/>
  <c r="M33" i="3"/>
  <c r="L33" i="3"/>
  <c r="M32" i="3"/>
  <c r="L32" i="3"/>
  <c r="M31" i="3"/>
  <c r="L31" i="3"/>
  <c r="M30" i="3"/>
  <c r="L30" i="3"/>
  <c r="M29" i="3"/>
  <c r="L29" i="3"/>
  <c r="M28" i="3"/>
  <c r="L28" i="3"/>
  <c r="M27" i="3"/>
  <c r="L27" i="3"/>
  <c r="M26" i="3"/>
  <c r="L26" i="3"/>
  <c r="M25" i="3"/>
  <c r="G67" i="1"/>
  <c r="L25" i="3"/>
  <c r="M24" i="3"/>
  <c r="L24" i="3"/>
  <c r="M23" i="3"/>
  <c r="L23" i="3"/>
  <c r="M22" i="3"/>
  <c r="L22" i="3"/>
  <c r="M21" i="3"/>
  <c r="L21" i="3"/>
  <c r="M20" i="3"/>
  <c r="L20" i="3"/>
  <c r="M19" i="3"/>
  <c r="L19" i="3"/>
  <c r="M18" i="3"/>
  <c r="L18" i="3"/>
  <c r="M17" i="3"/>
  <c r="L17" i="3"/>
  <c r="M16" i="3"/>
  <c r="L16" i="3"/>
  <c r="M15" i="3"/>
  <c r="L15" i="3"/>
  <c r="M14" i="3"/>
  <c r="L14" i="3"/>
  <c r="M13" i="3"/>
  <c r="L13" i="3"/>
  <c r="M12" i="3"/>
  <c r="L12" i="3"/>
  <c r="M11" i="3"/>
  <c r="L11" i="3"/>
  <c r="M10" i="3"/>
  <c r="L10" i="3"/>
  <c r="M9" i="3"/>
  <c r="L9" i="3"/>
  <c r="M8" i="3"/>
  <c r="L8" i="3"/>
  <c r="M7" i="3"/>
  <c r="G4" i="1"/>
  <c r="L7" i="3"/>
  <c r="M6" i="3"/>
  <c r="L6" i="3"/>
  <c r="M5" i="3"/>
  <c r="G41" i="1"/>
  <c r="L5" i="3"/>
  <c r="M4" i="3"/>
  <c r="L4" i="3"/>
  <c r="M3" i="3"/>
  <c r="L3" i="3"/>
  <c r="M2" i="3"/>
  <c r="L2" i="3"/>
  <c r="N67" i="2"/>
  <c r="M67" i="2"/>
  <c r="N66" i="2"/>
  <c r="G61" i="1"/>
  <c r="M66" i="2"/>
  <c r="N65" i="2"/>
  <c r="M65" i="2"/>
  <c r="N64" i="2"/>
  <c r="M64" i="2"/>
  <c r="N63" i="2"/>
  <c r="M63" i="2"/>
  <c r="N62" i="2"/>
  <c r="M62" i="2"/>
  <c r="N61" i="2"/>
  <c r="M61" i="2"/>
  <c r="N60" i="2"/>
  <c r="M60" i="2"/>
  <c r="N59" i="2"/>
  <c r="M59" i="2"/>
  <c r="N58" i="2"/>
  <c r="M58" i="2"/>
  <c r="N57" i="2"/>
  <c r="M57" i="2"/>
  <c r="N56" i="2"/>
  <c r="M56" i="2"/>
  <c r="N55" i="2"/>
  <c r="M55" i="2"/>
  <c r="N54" i="2"/>
  <c r="G85" i="1"/>
  <c r="M54" i="2"/>
  <c r="N53" i="2"/>
  <c r="M53" i="2"/>
  <c r="N52" i="2"/>
  <c r="G17" i="1"/>
  <c r="M52" i="2"/>
  <c r="N51" i="2"/>
  <c r="M51" i="2"/>
  <c r="N50" i="2"/>
  <c r="M50" i="2"/>
  <c r="N49" i="2"/>
  <c r="G7" i="1"/>
  <c r="M49" i="2"/>
  <c r="N48" i="2"/>
  <c r="M48" i="2"/>
  <c r="N47" i="2"/>
  <c r="M47" i="2"/>
  <c r="N46" i="2"/>
  <c r="M46" i="2"/>
  <c r="N45" i="2"/>
  <c r="G26" i="1"/>
  <c r="M45" i="2"/>
  <c r="N44" i="2"/>
  <c r="M44" i="2"/>
  <c r="N43" i="2"/>
  <c r="M43" i="2"/>
  <c r="N42" i="2"/>
  <c r="M42" i="2"/>
  <c r="N41" i="2"/>
  <c r="M41" i="2"/>
  <c r="N40" i="2"/>
  <c r="M40" i="2"/>
  <c r="N39" i="2"/>
  <c r="M39" i="2"/>
  <c r="N38" i="2"/>
  <c r="M38" i="2"/>
  <c r="N37" i="2"/>
  <c r="M37" i="2"/>
  <c r="N36" i="2"/>
  <c r="M36" i="2"/>
  <c r="N35" i="2"/>
  <c r="G32" i="1"/>
  <c r="M35" i="2"/>
  <c r="N34" i="2"/>
  <c r="M34" i="2"/>
  <c r="N33" i="2"/>
  <c r="M33" i="2"/>
  <c r="N32" i="2"/>
  <c r="M32" i="2"/>
  <c r="N31" i="2"/>
  <c r="M31" i="2"/>
  <c r="N30" i="2"/>
  <c r="G12" i="1"/>
  <c r="M30" i="2"/>
  <c r="N29" i="2"/>
  <c r="M29" i="2"/>
  <c r="N28" i="2"/>
  <c r="M28" i="2"/>
  <c r="N27" i="2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N7" i="2"/>
  <c r="M7" i="2"/>
  <c r="N6" i="2"/>
  <c r="M6" i="2"/>
  <c r="N5" i="2"/>
  <c r="M5" i="2"/>
  <c r="N4" i="2"/>
  <c r="M4" i="2"/>
  <c r="N3" i="2"/>
  <c r="M3" i="2"/>
  <c r="N2" i="2"/>
  <c r="M2" i="2"/>
  <c r="G118" i="1"/>
  <c r="G117" i="1"/>
  <c r="G116" i="1"/>
  <c r="G115" i="1"/>
  <c r="G114" i="1"/>
  <c r="G113" i="1"/>
  <c r="G112" i="1"/>
  <c r="G111" i="1"/>
  <c r="G110" i="1"/>
  <c r="G109" i="1"/>
  <c r="G107" i="1"/>
  <c r="G105" i="1"/>
  <c r="G104" i="1"/>
  <c r="G101" i="1"/>
  <c r="G97" i="1"/>
  <c r="G96" i="1"/>
  <c r="G95" i="1"/>
  <c r="G92" i="1"/>
  <c r="G89" i="1"/>
  <c r="G86" i="1"/>
  <c r="G84" i="1"/>
  <c r="G82" i="1"/>
  <c r="G79" i="1"/>
  <c r="G74" i="1"/>
  <c r="G72" i="1"/>
  <c r="G68" i="1"/>
  <c r="G66" i="1"/>
  <c r="G65" i="1"/>
  <c r="G63" i="1"/>
  <c r="G62" i="1"/>
  <c r="G60" i="1"/>
  <c r="G57" i="1"/>
  <c r="G56" i="1"/>
  <c r="G54" i="1"/>
  <c r="G51" i="1"/>
  <c r="G50" i="1"/>
  <c r="G48" i="1"/>
  <c r="G45" i="1"/>
  <c r="G42" i="1"/>
  <c r="G38" i="1"/>
  <c r="G37" i="1"/>
  <c r="G35" i="1"/>
  <c r="G34" i="1"/>
  <c r="G33" i="1"/>
  <c r="G30" i="1"/>
  <c r="G28" i="1"/>
  <c r="G25" i="1"/>
  <c r="G21" i="1"/>
  <c r="G16" i="1"/>
</calcChain>
</file>

<file path=xl/sharedStrings.xml><?xml version="1.0" encoding="utf-8"?>
<sst xmlns="http://schemas.openxmlformats.org/spreadsheetml/2006/main" count="3147" uniqueCount="661">
  <si>
    <t>entry</t>
  </si>
  <si>
    <t>c_name_chn</t>
  </si>
  <si>
    <t>CBDBid</t>
  </si>
  <si>
    <t>persname</t>
  </si>
  <si>
    <t>perstype</t>
  </si>
  <si>
    <t>c_index_year</t>
  </si>
  <si>
    <t>PersonEntryCount</t>
  </si>
  <si>
    <t>IndexYearPeriod</t>
  </si>
  <si>
    <t>yzxzc1n3</t>
  </si>
  <si>
    <t>司馬光</t>
  </si>
  <si>
    <t>司馬文正公</t>
  </si>
  <si>
    <t>author</t>
  </si>
  <si>
    <t>陳瓘</t>
  </si>
  <si>
    <t>陳瑩中</t>
  </si>
  <si>
    <t>yzxzc1n4</t>
  </si>
  <si>
    <t>畢良史</t>
  </si>
  <si>
    <t>畢少董良史</t>
  </si>
  <si>
    <t>collector</t>
  </si>
  <si>
    <t>yzxzc1n5</t>
  </si>
  <si>
    <t>王介</t>
  </si>
  <si>
    <t>王介中甫</t>
  </si>
  <si>
    <t>王安石</t>
  </si>
  <si>
    <t>荊公</t>
  </si>
  <si>
    <t>yzxzc1n6</t>
  </si>
  <si>
    <t>姜處恭</t>
  </si>
  <si>
    <t>處恭安禮</t>
  </si>
  <si>
    <t>interlocutor</t>
  </si>
  <si>
    <t>yzxzc1n10</t>
  </si>
  <si>
    <t>劉昫</t>
  </si>
  <si>
    <t>宋祁</t>
  </si>
  <si>
    <t>宋景文</t>
  </si>
  <si>
    <t>歐陽修</t>
  </si>
  <si>
    <t>歐陽文忠</t>
  </si>
  <si>
    <t>洪邁</t>
  </si>
  <si>
    <t>洪景廬</t>
  </si>
  <si>
    <t>yzxzc1n11</t>
  </si>
  <si>
    <t>王明清</t>
  </si>
  <si>
    <t>明清</t>
  </si>
  <si>
    <t>盧藏用</t>
  </si>
  <si>
    <t>盧載</t>
  </si>
  <si>
    <t>yzxzc1n12</t>
  </si>
  <si>
    <t>張先</t>
  </si>
  <si>
    <t>蘇軾</t>
  </si>
  <si>
    <t>東坡</t>
  </si>
  <si>
    <t>yzxzc1n13</t>
  </si>
  <si>
    <t>東坡先生</t>
  </si>
  <si>
    <t>賀鑄</t>
  </si>
  <si>
    <t>賀方回</t>
  </si>
  <si>
    <t>秦觀</t>
  </si>
  <si>
    <t>少遊</t>
  </si>
  <si>
    <t>yzxzc1n14</t>
  </si>
  <si>
    <t>張燾</t>
  </si>
  <si>
    <t>子功燾</t>
  </si>
  <si>
    <t>廉布</t>
  </si>
  <si>
    <t>廉宣仲布</t>
  </si>
  <si>
    <t>yzxzc1n15</t>
  </si>
  <si>
    <t>趙佶</t>
  </si>
  <si>
    <t>徽宗</t>
  </si>
  <si>
    <t>yzxzc1n16</t>
  </si>
  <si>
    <t>張大亨</t>
  </si>
  <si>
    <t>yzxzc1n17</t>
  </si>
  <si>
    <t>蘇起</t>
  </si>
  <si>
    <t>yzxzc1n18</t>
  </si>
  <si>
    <t>安堯臣</t>
  </si>
  <si>
    <t>堯臣</t>
  </si>
  <si>
    <t>趙桓</t>
  </si>
  <si>
    <t>欽宗</t>
  </si>
  <si>
    <t>yzxzc2n19</t>
  </si>
  <si>
    <t>祐陵</t>
  </si>
  <si>
    <t>曹組</t>
  </si>
  <si>
    <t>yzxzc2n21</t>
  </si>
  <si>
    <t>周邦彥</t>
  </si>
  <si>
    <t>周美成</t>
  </si>
  <si>
    <t>王銍</t>
  </si>
  <si>
    <t>先人</t>
  </si>
  <si>
    <t>yzxzc2n22</t>
  </si>
  <si>
    <t>yzxzc2n23</t>
  </si>
  <si>
    <t>韓髦</t>
  </si>
  <si>
    <t>韓髦斯士</t>
  </si>
  <si>
    <t>yzxzc2n24</t>
  </si>
  <si>
    <t>馬瑊</t>
  </si>
  <si>
    <t>馬中玉</t>
  </si>
  <si>
    <t>yzxzc2n26</t>
  </si>
  <si>
    <t>姚寬</t>
  </si>
  <si>
    <t>姚令威</t>
  </si>
  <si>
    <t>孫覿</t>
  </si>
  <si>
    <t>孫仲益</t>
  </si>
  <si>
    <t>yzxzc2n28</t>
  </si>
  <si>
    <t>陸升之</t>
  </si>
  <si>
    <t>陸升之仲高</t>
  </si>
  <si>
    <t>yzxzc2n29</t>
  </si>
  <si>
    <t>李堯臣</t>
  </si>
  <si>
    <t>李元叔</t>
  </si>
  <si>
    <t>富直柔</t>
  </si>
  <si>
    <t>申父直柔</t>
  </si>
  <si>
    <t>yzxzc2n30</t>
  </si>
  <si>
    <t>曾紆</t>
  </si>
  <si>
    <t>曾空青</t>
  </si>
  <si>
    <t>曾惇</t>
  </si>
  <si>
    <t>宏父</t>
  </si>
  <si>
    <t>yzxzc2n31</t>
  </si>
  <si>
    <t>曾布</t>
  </si>
  <si>
    <t>曾文肅</t>
  </si>
  <si>
    <t>yzxzc3n33</t>
  </si>
  <si>
    <t>曾宏父</t>
  </si>
  <si>
    <t>yzxzc3n37</t>
  </si>
  <si>
    <t>李邴</t>
  </si>
  <si>
    <t>李漢老邴</t>
  </si>
  <si>
    <t>yzxzc3n38</t>
  </si>
  <si>
    <t>江緯</t>
  </si>
  <si>
    <t>江緯字彥文</t>
  </si>
  <si>
    <t>yzxzc3n39</t>
  </si>
  <si>
    <t>游九言</t>
  </si>
  <si>
    <t>游誠之</t>
  </si>
  <si>
    <t>yzxzc3n40</t>
  </si>
  <si>
    <t>李燾</t>
  </si>
  <si>
    <t>李仁甫</t>
  </si>
  <si>
    <t>yzxzc3n41</t>
  </si>
  <si>
    <t>王獻臣</t>
  </si>
  <si>
    <t>獻臣</t>
  </si>
  <si>
    <t>yzxzc3n42</t>
  </si>
  <si>
    <t>yzxzc3n43</t>
  </si>
  <si>
    <t>胡偉</t>
  </si>
  <si>
    <t>胡偉元邁</t>
  </si>
  <si>
    <t>胡舜申</t>
  </si>
  <si>
    <t>舜申</t>
  </si>
  <si>
    <t>yzxzc3n44</t>
  </si>
  <si>
    <t>畢少董</t>
  </si>
  <si>
    <t>种放</t>
  </si>
  <si>
    <t>种明逸</t>
  </si>
  <si>
    <t>yzxzc3n46</t>
  </si>
  <si>
    <t>yzxzc3n47</t>
  </si>
  <si>
    <t>杜甫</t>
  </si>
  <si>
    <t>杜子美</t>
  </si>
  <si>
    <t>yzxzc3n48</t>
  </si>
  <si>
    <t>韓璡</t>
  </si>
  <si>
    <t>secondaryInterlocutor</t>
  </si>
  <si>
    <t>yzxzc3n49</t>
  </si>
  <si>
    <t>釋惠洪</t>
  </si>
  <si>
    <t>惠洪</t>
  </si>
  <si>
    <t>婁機</t>
  </si>
  <si>
    <t>婁彥發機</t>
  </si>
  <si>
    <t>韓駒</t>
  </si>
  <si>
    <t>yzxzc3n50</t>
  </si>
  <si>
    <t>子蒼</t>
  </si>
  <si>
    <t>yzxzc3n52</t>
  </si>
  <si>
    <t>褚遂良</t>
  </si>
  <si>
    <t>yzxzc4n53</t>
  </si>
  <si>
    <t>陸游</t>
  </si>
  <si>
    <t>陸務觀</t>
  </si>
  <si>
    <t>張栻</t>
  </si>
  <si>
    <t>張栻敬夫</t>
  </si>
  <si>
    <t>張浚</t>
  </si>
  <si>
    <t>魏公浚</t>
  </si>
  <si>
    <t>yzxzc4n54</t>
  </si>
  <si>
    <t>洪民師</t>
  </si>
  <si>
    <t>駒父</t>
  </si>
  <si>
    <t>yzxzc4n60</t>
  </si>
  <si>
    <t>高閌</t>
  </si>
  <si>
    <t>高抑崇閱</t>
  </si>
  <si>
    <t>yzxzc4n62</t>
  </si>
  <si>
    <t>外舅</t>
  </si>
  <si>
    <t>yzxzc4n63</t>
  </si>
  <si>
    <t>張孝祥</t>
  </si>
  <si>
    <t>張安國</t>
  </si>
  <si>
    <t>speaker</t>
  </si>
  <si>
    <t>王廉清</t>
  </si>
  <si>
    <t>仲信兄</t>
  </si>
  <si>
    <t>郭世模</t>
  </si>
  <si>
    <t>郭世模從范</t>
  </si>
  <si>
    <t>李大正</t>
  </si>
  <si>
    <t>李大正正之</t>
  </si>
  <si>
    <t>李泳</t>
  </si>
  <si>
    <t>yzxzc4n64</t>
  </si>
  <si>
    <t>左譽</t>
  </si>
  <si>
    <t>左與言</t>
  </si>
  <si>
    <t>yzxzc4n65</t>
  </si>
  <si>
    <t>方滋</t>
  </si>
  <si>
    <t>方務德</t>
  </si>
  <si>
    <t>石子該</t>
  </si>
  <si>
    <t>季瞻伯山</t>
  </si>
  <si>
    <t>鄭端本</t>
  </si>
  <si>
    <t>鄭端本德初</t>
  </si>
  <si>
    <t>yzxzc4n66</t>
  </si>
  <si>
    <t>歐陽文忠公</t>
  </si>
  <si>
    <t>yzxzc4n67</t>
  </si>
  <si>
    <t>yzxzc4n68</t>
  </si>
  <si>
    <t>yzxzc4n70</t>
  </si>
  <si>
    <t>王綸</t>
  </si>
  <si>
    <t>子霞</t>
  </si>
  <si>
    <t>李白</t>
  </si>
  <si>
    <t>李太白</t>
  </si>
  <si>
    <t>yzxzc4n71</t>
  </si>
  <si>
    <t>方元若</t>
  </si>
  <si>
    <t>方允迪元若</t>
  </si>
  <si>
    <t>yzxzc4n73</t>
  </si>
  <si>
    <t>司馬溫公</t>
  </si>
  <si>
    <t>王嗣宗</t>
  </si>
  <si>
    <t>嗣宗</t>
  </si>
  <si>
    <t>yzxzc4n74</t>
  </si>
  <si>
    <t>蔡襄</t>
  </si>
  <si>
    <t>君謨</t>
  </si>
  <si>
    <t>歐公</t>
  </si>
  <si>
    <t>yzxzc4n75</t>
  </si>
  <si>
    <t>王莘</t>
  </si>
  <si>
    <t>先祖</t>
  </si>
  <si>
    <t>yzxzc5n78</t>
  </si>
  <si>
    <t>葛立方</t>
  </si>
  <si>
    <t>葛常之立方</t>
  </si>
  <si>
    <t>yzxzc5n83</t>
  </si>
  <si>
    <t>方允迪</t>
  </si>
  <si>
    <t>yzxzc5n84</t>
  </si>
  <si>
    <t>王明之</t>
  </si>
  <si>
    <t>明之譓</t>
  </si>
  <si>
    <t>朱去奢</t>
  </si>
  <si>
    <t>鄭舉善</t>
  </si>
  <si>
    <t>yzxzc4n69</t>
  </si>
  <si>
    <t>汪彥章</t>
  </si>
  <si>
    <t>呂子和</t>
  </si>
  <si>
    <t>呂子和平叔</t>
  </si>
  <si>
    <t>孫長文</t>
  </si>
  <si>
    <t>長文</t>
  </si>
  <si>
    <t>yzxzc5n82</t>
  </si>
  <si>
    <t>羅仲衛</t>
  </si>
  <si>
    <t>羅君</t>
  </si>
  <si>
    <t>羅</t>
  </si>
  <si>
    <t>cbdbid</t>
  </si>
  <si>
    <t>c_name</t>
  </si>
  <si>
    <t>c_birthyear</t>
  </si>
  <si>
    <t>c_deathyear</t>
  </si>
  <si>
    <t>c_dynasty_chn</t>
  </si>
  <si>
    <t>c_dynasty</t>
  </si>
  <si>
    <t>c_name_chn(2)</t>
  </si>
  <si>
    <t>x_coord</t>
  </si>
  <si>
    <t>y_coord</t>
  </si>
  <si>
    <t>c_addr_desc_chn</t>
  </si>
  <si>
    <t>Du Fu</t>
  </si>
  <si>
    <t>唐</t>
  </si>
  <si>
    <t>Tang</t>
  </si>
  <si>
    <t>長安</t>
  </si>
  <si>
    <t>籍貫(基本地址)</t>
  </si>
  <si>
    <t>Chu Suiliang</t>
  </si>
  <si>
    <t>錢塘</t>
  </si>
  <si>
    <t>Lu Cangyong</t>
  </si>
  <si>
    <t>范陽</t>
  </si>
  <si>
    <t>Li Bai</t>
  </si>
  <si>
    <t>任城</t>
  </si>
  <si>
    <t>Zhang Jun</t>
  </si>
  <si>
    <t>宋</t>
  </si>
  <si>
    <t>Song</t>
  </si>
  <si>
    <t>衡陽</t>
  </si>
  <si>
    <t>Fang Zi</t>
  </si>
  <si>
    <t>Han Jin</t>
  </si>
  <si>
    <t>雍邱</t>
  </si>
  <si>
    <t>Li Tao</t>
  </si>
  <si>
    <t>丹稜</t>
  </si>
  <si>
    <t>Lu Shengzhi</t>
  </si>
  <si>
    <t>山陰</t>
  </si>
  <si>
    <t>Ma Zhen</t>
  </si>
  <si>
    <t>合肥</t>
  </si>
  <si>
    <t>Ouyang Xiu</t>
  </si>
  <si>
    <t>新鄭</t>
  </si>
  <si>
    <t>Bi Liangshi</t>
  </si>
  <si>
    <t>上蔡</t>
  </si>
  <si>
    <t>Sima Guang</t>
  </si>
  <si>
    <t>夏縣</t>
  </si>
  <si>
    <t>Song Qi</t>
  </si>
  <si>
    <t>Cai Xiang</t>
  </si>
  <si>
    <t>仙遊</t>
  </si>
  <si>
    <t>Zeng Dun</t>
  </si>
  <si>
    <t>金壇</t>
  </si>
  <si>
    <t>Zeng Bu</t>
  </si>
  <si>
    <t>丹徒</t>
  </si>
  <si>
    <t>Zeng Shu</t>
  </si>
  <si>
    <t>Wang Anshi</t>
  </si>
  <si>
    <t>臨川</t>
  </si>
  <si>
    <t>Wang Lun</t>
  </si>
  <si>
    <t>上元</t>
  </si>
  <si>
    <t>Wang Sizong</t>
  </si>
  <si>
    <t>西河</t>
  </si>
  <si>
    <t>Wang Shen</t>
  </si>
  <si>
    <t>汝陰</t>
  </si>
  <si>
    <t>Qin Guan</t>
  </si>
  <si>
    <t>高郵</t>
  </si>
  <si>
    <t>Zhang Xiaoxiang</t>
  </si>
  <si>
    <t>蕪湖</t>
  </si>
  <si>
    <t>Ge Lifang</t>
  </si>
  <si>
    <t>烏程</t>
  </si>
  <si>
    <t>Li Dazheng</t>
  </si>
  <si>
    <t>松溪</t>
  </si>
  <si>
    <t>Lu You</t>
  </si>
  <si>
    <t>Su Shi</t>
  </si>
  <si>
    <t>眉山</t>
  </si>
  <si>
    <t>Wang Mingqing</t>
  </si>
  <si>
    <t>嘉興</t>
  </si>
  <si>
    <t>Chen Guan(2)</t>
  </si>
  <si>
    <t>沙縣</t>
  </si>
  <si>
    <t>Zhang Shi</t>
  </si>
  <si>
    <t>Sun Di</t>
  </si>
  <si>
    <t>武進</t>
  </si>
  <si>
    <t>Wang Zhi</t>
  </si>
  <si>
    <t>Zhang Tao</t>
  </si>
  <si>
    <t>德興</t>
  </si>
  <si>
    <t>Fu Zhirou</t>
  </si>
  <si>
    <t>常熟</t>
  </si>
  <si>
    <t>Li Bing</t>
  </si>
  <si>
    <t>晉江</t>
  </si>
  <si>
    <t>Zhao Huan</t>
  </si>
  <si>
    <t>開封</t>
  </si>
  <si>
    <t>Hong Mai</t>
  </si>
  <si>
    <t>鄱陽</t>
  </si>
  <si>
    <t>Gao Kang</t>
  </si>
  <si>
    <t>鄞縣</t>
  </si>
  <si>
    <t>Hong Minshi</t>
  </si>
  <si>
    <t>南康軍</t>
  </si>
  <si>
    <t>Yao Kuan</t>
  </si>
  <si>
    <t>嵊縣</t>
  </si>
  <si>
    <t>Han Ju(3)</t>
  </si>
  <si>
    <t>井研</t>
  </si>
  <si>
    <t>An Yaochen</t>
  </si>
  <si>
    <t>渠江</t>
  </si>
  <si>
    <t>Zhang Xian</t>
  </si>
  <si>
    <t>Chong Fang</t>
  </si>
  <si>
    <t>洛陽</t>
  </si>
  <si>
    <t>Cao Zu</t>
  </si>
  <si>
    <t>陽翟</t>
  </si>
  <si>
    <t>Jiang Chugong</t>
  </si>
  <si>
    <t>Zhou Bangyan</t>
  </si>
  <si>
    <t>Fang Yuanruo</t>
  </si>
  <si>
    <t>桐廬</t>
  </si>
  <si>
    <t>He Zhu</t>
  </si>
  <si>
    <t>吳縣</t>
  </si>
  <si>
    <t>Li Yong</t>
  </si>
  <si>
    <t>揚州</t>
  </si>
  <si>
    <t>Wang Lianqing</t>
  </si>
  <si>
    <t>Lou Ji</t>
  </si>
  <si>
    <t>Wang Jie(7)</t>
  </si>
  <si>
    <t>Li Yaochen</t>
  </si>
  <si>
    <t>長林</t>
  </si>
  <si>
    <t>Zhang Daheng</t>
  </si>
  <si>
    <t>餘杭</t>
  </si>
  <si>
    <t>You Jiuyan</t>
  </si>
  <si>
    <t>建陽</t>
  </si>
  <si>
    <t>Shi Huihong</t>
  </si>
  <si>
    <t>陽安</t>
  </si>
  <si>
    <t>Lian Bu</t>
  </si>
  <si>
    <t>山陽</t>
  </si>
  <si>
    <t>Wang Xianchen</t>
  </si>
  <si>
    <t>惠安</t>
  </si>
  <si>
    <t>Shi Zigai</t>
  </si>
  <si>
    <t>慶符</t>
  </si>
  <si>
    <t>Zuo Yu</t>
  </si>
  <si>
    <t>天台</t>
  </si>
  <si>
    <t>Jiang Wei</t>
  </si>
  <si>
    <t>常山</t>
  </si>
  <si>
    <t>Hu Wei</t>
  </si>
  <si>
    <t>新安</t>
  </si>
  <si>
    <t>Liu Xu</t>
  </si>
  <si>
    <t>後梁</t>
  </si>
  <si>
    <t>Later Liang (5 dynasties)</t>
  </si>
  <si>
    <t>歸義</t>
  </si>
  <si>
    <t>c_personid</t>
  </si>
  <si>
    <t>c_entry_desc_chn</t>
  </si>
  <si>
    <t>c_entry_desc</t>
  </si>
  <si>
    <t>c_exam_rank</t>
  </si>
  <si>
    <t>c_year</t>
  </si>
  <si>
    <t>c_age</t>
  </si>
  <si>
    <t>c_entry_type_desc_chn</t>
  </si>
  <si>
    <t>c_entry_type_desc</t>
  </si>
  <si>
    <t>科舉: 進士(籠統)</t>
  </si>
  <si>
    <t>examination: jinshi (general)</t>
  </si>
  <si>
    <t>正常科舉</t>
  </si>
  <si>
    <t>Regular Examination</t>
  </si>
  <si>
    <t>恩蔭(籠統)</t>
  </si>
  <si>
    <t>yin privilege: general</t>
  </si>
  <si>
    <t>恩蔭門</t>
  </si>
  <si>
    <t>Yin Privilege</t>
  </si>
  <si>
    <t>4甲第9</t>
  </si>
  <si>
    <t>薦舉 (保任)</t>
  </si>
  <si>
    <t>recommendation</t>
  </si>
  <si>
    <t>薦舉門</t>
  </si>
  <si>
    <t>Recommendation</t>
  </si>
  <si>
    <t>科舉: 正奏名進士</t>
  </si>
  <si>
    <t>examination: jinshi (regular)</t>
  </si>
  <si>
    <t>科舉學校: 恩賜出身、特賜出身等</t>
  </si>
  <si>
    <t>examination or school: degree granted by grace</t>
  </si>
  <si>
    <t>特旨門</t>
  </si>
  <si>
    <t>Decree of Special Grace</t>
  </si>
  <si>
    <t>科舉: 詞科</t>
  </si>
  <si>
    <t>examination: literary exams</t>
  </si>
  <si>
    <t>Zhao Ji</t>
  </si>
  <si>
    <t>繼位</t>
  </si>
  <si>
    <t>succession</t>
  </si>
  <si>
    <t>宮廷門</t>
  </si>
  <si>
    <t>Palace</t>
  </si>
  <si>
    <t>前帝遜位</t>
  </si>
  <si>
    <t>abdication of previous emperor</t>
  </si>
  <si>
    <t>學校: 上舍及第</t>
  </si>
  <si>
    <t>school: degree granted to top Upper Hall students</t>
  </si>
  <si>
    <t>學生門</t>
  </si>
  <si>
    <t>Students in Schools</t>
  </si>
  <si>
    <t>徵辟</t>
  </si>
  <si>
    <t>imperial summons</t>
  </si>
  <si>
    <t>徵召門</t>
  </si>
  <si>
    <t>Recruitment</t>
  </si>
  <si>
    <t>科舉: 特奏名進士、特奏名諸科 、大挑</t>
  </si>
  <si>
    <t>examination: jinshi or zhuke (facilitated degree)</t>
  </si>
  <si>
    <t>科舉制舉: 賢良方正科</t>
  </si>
  <si>
    <t>Decree examination: xian liang fang zheng ke</t>
  </si>
  <si>
    <t>制舉</t>
  </si>
  <si>
    <t>Decree Examination</t>
  </si>
  <si>
    <t>科舉: 舉進士、諸科不第</t>
  </si>
  <si>
    <t>examination: failed jinshi or zhuke exams</t>
  </si>
  <si>
    <t>求官不得門</t>
  </si>
  <si>
    <t>Failed Pursuit of Office</t>
  </si>
  <si>
    <t>科舉: 漕試舉人</t>
  </si>
  <si>
    <t>examination: fiscal intendent exam (caoshi)</t>
  </si>
  <si>
    <t>得度</t>
  </si>
  <si>
    <t>religion: ordination as monk</t>
  </si>
  <si>
    <t>宗教門</t>
  </si>
  <si>
    <t>Religion</t>
  </si>
  <si>
    <t>第五甲第七十七人</t>
  </si>
  <si>
    <t>c_address_chn</t>
  </si>
  <si>
    <t>c_firstyear</t>
  </si>
  <si>
    <t>c_lastyear</t>
  </si>
  <si>
    <t>c_office_pinyin</t>
  </si>
  <si>
    <t>c_office_chn</t>
  </si>
  <si>
    <t>宋朝</t>
  </si>
  <si>
    <t>shu mi shi</t>
  </si>
  <si>
    <t>樞密使</t>
  </si>
  <si>
    <t>魏國</t>
  </si>
  <si>
    <t>guo gong</t>
  </si>
  <si>
    <t>國公</t>
  </si>
  <si>
    <t>[未詳]</t>
  </si>
  <si>
    <t>kai guo bo</t>
  </si>
  <si>
    <t>開國伯</t>
  </si>
  <si>
    <t>定國軍節度</t>
  </si>
  <si>
    <t>li bu</t>
  </si>
  <si>
    <t>吏部</t>
  </si>
  <si>
    <t>qi du wei</t>
  </si>
  <si>
    <t>騎都尉</t>
  </si>
  <si>
    <t>te jin</t>
  </si>
  <si>
    <t>特進</t>
  </si>
  <si>
    <t>zuo xuan feng da fu</t>
  </si>
  <si>
    <t>左宣奉大夫</t>
  </si>
  <si>
    <t>福州</t>
  </si>
  <si>
    <t>zhi mou zhou jun zhou shi</t>
  </si>
  <si>
    <t>知某州軍州事</t>
  </si>
  <si>
    <t>江南東路</t>
  </si>
  <si>
    <t>ti ju</t>
  </si>
  <si>
    <t>提舉</t>
  </si>
  <si>
    <t>shang shu sheng hu bu shi lang</t>
  </si>
  <si>
    <t>尚書省戶部侍郎</t>
  </si>
  <si>
    <t>江州</t>
  </si>
  <si>
    <t>ti ju zai wai gong guan</t>
  </si>
  <si>
    <t>提舉在外宮觀</t>
  </si>
  <si>
    <t>明州</t>
  </si>
  <si>
    <t>you zhong da fu</t>
  </si>
  <si>
    <t>右中大夫</t>
  </si>
  <si>
    <t>tai fu si cheng</t>
  </si>
  <si>
    <t>太府寺丞</t>
  </si>
  <si>
    <t>瀘州</t>
  </si>
  <si>
    <t>陝西永興</t>
  </si>
  <si>
    <t>bing bu shang shu</t>
  </si>
  <si>
    <t>兵部尚書</t>
  </si>
  <si>
    <t>han lin xue shi</t>
  </si>
  <si>
    <t>翰林學士</t>
  </si>
  <si>
    <t>men xia sheng ji shi zhong</t>
  </si>
  <si>
    <t>門下省給事中</t>
  </si>
  <si>
    <t>jun shi pan guan</t>
  </si>
  <si>
    <t>軍事判官</t>
  </si>
  <si>
    <t>qing che du wei</t>
  </si>
  <si>
    <t>輕車都尉</t>
  </si>
  <si>
    <t>青州</t>
  </si>
  <si>
    <t>jiang zuo jian zhu bu</t>
  </si>
  <si>
    <t>將作監主簿</t>
  </si>
  <si>
    <t>men xia shi lang</t>
  </si>
  <si>
    <t>門下侍郎</t>
  </si>
  <si>
    <t>永興軍節度</t>
  </si>
  <si>
    <t>an fu shi</t>
  </si>
  <si>
    <t>安撫使</t>
  </si>
  <si>
    <t>da li si cheng</t>
  </si>
  <si>
    <t>大理寺丞</t>
  </si>
  <si>
    <t>duan ming dian xue shi</t>
  </si>
  <si>
    <t>端明殿學士</t>
  </si>
  <si>
    <t>武成軍節度</t>
  </si>
  <si>
    <t>she ren yuan</t>
  </si>
  <si>
    <t>舍人院</t>
  </si>
  <si>
    <t>zheng yi da fu</t>
  </si>
  <si>
    <t>正議大夫</t>
  </si>
  <si>
    <t>shang shu sheng gong bu shang shu</t>
  </si>
  <si>
    <t>尚書省工部尚書</t>
  </si>
  <si>
    <t>han lin xue shi cheng zhi</t>
  </si>
  <si>
    <t>翰林學士承旨</t>
  </si>
  <si>
    <t>san gong</t>
  </si>
  <si>
    <t>三公</t>
  </si>
  <si>
    <t>壽州</t>
  </si>
  <si>
    <t>san si shi</t>
  </si>
  <si>
    <t>三司使</t>
  </si>
  <si>
    <t>zhi zhi gao</t>
  </si>
  <si>
    <t>知制誥</t>
  </si>
  <si>
    <t>杭州</t>
  </si>
  <si>
    <t>泉州</t>
  </si>
  <si>
    <t>黃州</t>
  </si>
  <si>
    <t>台州</t>
  </si>
  <si>
    <t>shang shu sheng hu bu shang shu</t>
  </si>
  <si>
    <t>尚書省戶部尚書</t>
  </si>
  <si>
    <t>fen si</t>
  </si>
  <si>
    <t>分司</t>
  </si>
  <si>
    <t>饒州</t>
  </si>
  <si>
    <t>潭州</t>
  </si>
  <si>
    <t>信州</t>
  </si>
  <si>
    <t>撫州</t>
  </si>
  <si>
    <t>楚州</t>
  </si>
  <si>
    <t>江南西路</t>
  </si>
  <si>
    <t>zhuan yun fu shi</t>
  </si>
  <si>
    <t>轉運副使</t>
  </si>
  <si>
    <t>shang shu sheng gong bu shi lang</t>
  </si>
  <si>
    <t>尚書省工部侍郎</t>
  </si>
  <si>
    <t>can zhi zheng shi</t>
  </si>
  <si>
    <t>參知政事</t>
  </si>
  <si>
    <t>guan wen dian da xue shi</t>
  </si>
  <si>
    <t>觀文殿大學士</t>
  </si>
  <si>
    <t>荊國</t>
  </si>
  <si>
    <t>qi ju lang</t>
  </si>
  <si>
    <t>起居郎</t>
  </si>
  <si>
    <t>si kong</t>
  </si>
  <si>
    <t>司空</t>
  </si>
  <si>
    <t>江寧府</t>
  </si>
  <si>
    <t>tong zhong shu men xia ping zhang shi, zhao wen guan da xue shi, jian xiu guo shi</t>
  </si>
  <si>
    <t>同中書門下平章事、昭文館大學士、監修國史</t>
  </si>
  <si>
    <t>ding mu you</t>
  </si>
  <si>
    <t>丁母憂</t>
  </si>
  <si>
    <t>興國軍</t>
  </si>
  <si>
    <t>zhi mou jun shi</t>
  </si>
  <si>
    <t>知某軍事</t>
  </si>
  <si>
    <t>zuo tai zhong da fu</t>
  </si>
  <si>
    <t>左太中大夫</t>
  </si>
  <si>
    <t>zhong shu she ren</t>
  </si>
  <si>
    <t>中書舍人</t>
  </si>
  <si>
    <t>靜難軍節度</t>
  </si>
  <si>
    <t>tai wei</t>
  </si>
  <si>
    <t>太尉</t>
  </si>
  <si>
    <t>陝州</t>
  </si>
  <si>
    <t>河北道</t>
  </si>
  <si>
    <t>光州</t>
  </si>
  <si>
    <t>xian liang fang zheng</t>
  </si>
  <si>
    <t>賢良方正</t>
  </si>
  <si>
    <t>定海</t>
  </si>
  <si>
    <t>xian zhu bu</t>
  </si>
  <si>
    <t>縣主簿</t>
  </si>
  <si>
    <t>昇州</t>
  </si>
  <si>
    <t>越國</t>
  </si>
  <si>
    <t>袁州</t>
  </si>
  <si>
    <t>南安軍</t>
  </si>
  <si>
    <t>吉州</t>
  </si>
  <si>
    <t>si li can jun</t>
  </si>
  <si>
    <t>司理參軍</t>
  </si>
  <si>
    <t>夔州</t>
  </si>
  <si>
    <t>睦州</t>
  </si>
  <si>
    <t>寧德</t>
  </si>
  <si>
    <t>liang fu</t>
  </si>
  <si>
    <t>兩府</t>
  </si>
  <si>
    <t>瓊州</t>
  </si>
  <si>
    <t>liang sheng</t>
  </si>
  <si>
    <t>兩省</t>
  </si>
  <si>
    <t>shao shi</t>
  </si>
  <si>
    <t>少師</t>
  </si>
  <si>
    <t>鳳翔府</t>
  </si>
  <si>
    <t>tai shi</t>
  </si>
  <si>
    <t>太師</t>
  </si>
  <si>
    <t>滁州</t>
  </si>
  <si>
    <t>湖州</t>
  </si>
  <si>
    <t>無為軍</t>
  </si>
  <si>
    <t>cheng yi lang</t>
  </si>
  <si>
    <t>承議郎</t>
  </si>
  <si>
    <t>tai xue bo shi</t>
  </si>
  <si>
    <t>太學博士</t>
  </si>
  <si>
    <t>泰州</t>
  </si>
  <si>
    <t>dai zhi</t>
  </si>
  <si>
    <t>待制</t>
  </si>
  <si>
    <t>qing</t>
  </si>
  <si>
    <t>卿</t>
  </si>
  <si>
    <t>利州</t>
  </si>
  <si>
    <t>和州</t>
  </si>
  <si>
    <t>dian zhong sheng shang she feng yu (dian zhong sheng)</t>
  </si>
  <si>
    <t>殿中省尚舍奉御</t>
  </si>
  <si>
    <t>ti ju hang zhou dong xiao gong</t>
  </si>
  <si>
    <t>提舉杭州洞霄宮</t>
  </si>
  <si>
    <t>越州</t>
  </si>
  <si>
    <t>zhi xue shi</t>
  </si>
  <si>
    <t>直學士</t>
  </si>
  <si>
    <t>zhong da fu</t>
  </si>
  <si>
    <t>中大夫</t>
  </si>
  <si>
    <t>tai shang huang</t>
  </si>
  <si>
    <t>太上皇</t>
  </si>
  <si>
    <t>shang qing che du wei</t>
  </si>
  <si>
    <t>上輕車都尉</t>
  </si>
  <si>
    <t>虔州</t>
  </si>
  <si>
    <t>guo zi jian si ye</t>
  </si>
  <si>
    <t>國子監司業</t>
  </si>
  <si>
    <t>石州</t>
  </si>
  <si>
    <t>si fa can jun</t>
  </si>
  <si>
    <t>司法參軍</t>
  </si>
  <si>
    <t>dian zhong sheng shang cheng feng yu (dian zhong sheng)</t>
  </si>
  <si>
    <t>殿中省尚乘奉御</t>
  </si>
  <si>
    <t>zhu zuo zuo lang</t>
  </si>
  <si>
    <t>著作佐郎</t>
  </si>
  <si>
    <t>譙國</t>
  </si>
  <si>
    <t>ti xia yu qian jun qi suo</t>
  </si>
  <si>
    <t>提轄御前軍器所</t>
  </si>
  <si>
    <t>feng zhi da fu</t>
  </si>
  <si>
    <t>奉直大夫</t>
  </si>
  <si>
    <t>處州</t>
  </si>
  <si>
    <t>秭歸</t>
  </si>
  <si>
    <t>xuan fu chu zhi shi si can mou guan</t>
  </si>
  <si>
    <t>宣撫處置使司參謀官</t>
  </si>
  <si>
    <t>du du</t>
  </si>
  <si>
    <t>都督</t>
  </si>
  <si>
    <t>河南郡</t>
  </si>
  <si>
    <t>jun gong</t>
  </si>
  <si>
    <t>郡公</t>
  </si>
  <si>
    <t>河南</t>
  </si>
  <si>
    <t>xian gong</t>
  </si>
  <si>
    <t>縣公</t>
  </si>
  <si>
    <t>dian zhong sheng shang nian feng yu (dian zhong sheng)</t>
  </si>
  <si>
    <t>殿中省尚輦奉御</t>
  </si>
  <si>
    <t>幽州</t>
  </si>
  <si>
    <t>jie du shi cong shi</t>
  </si>
  <si>
    <t>節度使從事</t>
  </si>
  <si>
    <t>易州</t>
  </si>
  <si>
    <t>jie du ya tui</t>
  </si>
  <si>
    <t>節度衙推</t>
  </si>
  <si>
    <t>pan fu shi</t>
  </si>
  <si>
    <t>判府事</t>
  </si>
  <si>
    <t>Su Qi</t>
  </si>
  <si>
    <t>溫州</t>
  </si>
  <si>
    <t>廣州</t>
  </si>
  <si>
    <t>Zheng Duanben</t>
  </si>
  <si>
    <t>衡州</t>
  </si>
  <si>
    <t>yzxzc3n49, yzxzc3n50</t>
  </si>
  <si>
    <t>yzxzc4n54, yzxzc4n53</t>
  </si>
  <si>
    <t>yzxzc1n3, yzxzc1n18</t>
  </si>
  <si>
    <t>yzxzc1n15, yzxzc2n19</t>
  </si>
  <si>
    <t>yzxzc1n12, yzxzc2n24, yzxzc3n49, yzxzc1n13</t>
  </si>
  <si>
    <t>yzxzc1n4, yzxzc3n44</t>
  </si>
  <si>
    <t>yzxzc5n84, yzxzc2n21, yzxzc2n30</t>
  </si>
  <si>
    <t>yzxzc3n42, yzxzc3n41</t>
  </si>
  <si>
    <t>yzxzc3n39, yzxzc2n21, yzxzc4n63, yzxzc3n40, yzxzc2n22, yzxzc2n30, yzxzc2n29, yzxzc1n11, yzxzc2n26, yzxzc5n78, yzxzc3n46, yzxzc4n68, yzxzc1n15</t>
  </si>
  <si>
    <t>yzxzc4n67, yzxzc4n63</t>
  </si>
  <si>
    <t>yzxzc4n74, yzxzc1n10, yzxzc4n66</t>
  </si>
  <si>
    <t>yzxzc3n48, yzxzc2n30</t>
  </si>
  <si>
    <t>yzxzc4n62, yzxzc3n33, yzxzc2n30</t>
  </si>
  <si>
    <t>yzxzc5n83, yzxzc4n71</t>
  </si>
  <si>
    <t>yzxzc4n65, yzxzc4n63</t>
  </si>
  <si>
    <t>yzxzc1n3, yzxzc4n73, yzxzc4n74</t>
  </si>
  <si>
    <t>yzxzc1n10, yzxzc2n22, yzxzc3n46</t>
  </si>
  <si>
    <t>EntryCount</t>
  </si>
  <si>
    <t>Hu Shunshen</t>
  </si>
  <si>
    <t>Guo Shimo</t>
  </si>
  <si>
    <t>Han Mao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</si>
</sst>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EBF1DE"/>
      </top>
      <bottom style="thin">
        <color rgb="FFEBF1DE"/>
      </bottom>
      <diagonal/>
    </border>
  </borders>
  <cellStyleXfs count="7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/>
  </cellXfs>
  <cellStyles count="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workbookViewId="0">
      <selection sqref="A1:H118"/>
    </sheetView>
  </sheetViews>
  <sheetFormatPr baseColWidth="10" defaultRowHeight="14" x14ac:dyDescent="0"/>
  <cols>
    <col min="5" max="5" width="15.6640625" customWidth="1"/>
  </cols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>
      <c r="A2" t="s">
        <v>8</v>
      </c>
      <c r="B2" t="s">
        <v>9</v>
      </c>
      <c r="C2">
        <v>1488</v>
      </c>
      <c r="D2" t="s">
        <v>10</v>
      </c>
      <c r="E2" t="s">
        <v>11</v>
      </c>
      <c r="F2">
        <v>1078</v>
      </c>
      <c r="G2">
        <f>VLOOKUP(B2,'yzxz name passage'!A:B,2,FALSE)</f>
        <v>3</v>
      </c>
      <c r="H2" t="str">
        <f xml:space="preserve"> IF(F2&lt;960,"to 959",IF(F2&lt;1060,"960-1059",IF(F2&lt;1110,"1060-1099",IF(F2&lt;1150,"1100-1149",IF(F2&lt;1200,"1150-1199","1200-")))))</f>
        <v>1060-1099</v>
      </c>
    </row>
    <row r="3" spans="1:8">
      <c r="A3" t="s">
        <v>8</v>
      </c>
      <c r="B3" t="s">
        <v>12</v>
      </c>
      <c r="C3">
        <v>7128</v>
      </c>
      <c r="D3" t="s">
        <v>13</v>
      </c>
      <c r="E3" t="s">
        <v>11</v>
      </c>
      <c r="F3">
        <v>1116</v>
      </c>
      <c r="G3">
        <f>VLOOKUP(B3,'yzxz name passage'!A:B,2,FALSE)</f>
        <v>2</v>
      </c>
      <c r="H3" t="str">
        <f xml:space="preserve"> IF(F3&lt;960,"to 959",IF(F3&lt;1060,"960-1059",IF(F3&lt;1110,"1060-1099",IF(F3&lt;1150,"1100-1149",IF(F3&lt;1200,"1150-1199","1200-")))))</f>
        <v>1100-1149</v>
      </c>
    </row>
    <row r="4" spans="1:8">
      <c r="A4" t="s">
        <v>14</v>
      </c>
      <c r="B4" t="s">
        <v>15</v>
      </c>
      <c r="C4">
        <v>1418</v>
      </c>
      <c r="D4" t="s">
        <v>16</v>
      </c>
      <c r="E4" t="s">
        <v>17</v>
      </c>
      <c r="F4">
        <v>1150</v>
      </c>
      <c r="G4">
        <f>VLOOKUP(B4,'yzxz name passage'!A:B,2,FALSE)</f>
        <v>2</v>
      </c>
      <c r="H4" t="str">
        <f t="shared" ref="H4:H67" si="0" xml:space="preserve"> IF(F4&lt;960,"to 959",IF(F4&lt;1060,"960-1059",IF(F4&lt;1110,"1060-1099",IF(F4&lt;1150,"1100-1149",IF(F4&lt;1200,"1150-1199","1200-")))))</f>
        <v>1150-1199</v>
      </c>
    </row>
    <row r="5" spans="1:8">
      <c r="A5" t="s">
        <v>18</v>
      </c>
      <c r="B5" t="s">
        <v>19</v>
      </c>
      <c r="C5">
        <v>26610</v>
      </c>
      <c r="D5" t="s">
        <v>20</v>
      </c>
      <c r="E5" t="s">
        <v>11</v>
      </c>
      <c r="F5">
        <v>1091</v>
      </c>
      <c r="G5">
        <f>VLOOKUP(B5,'yzxz name passage'!A:B,2,FALSE)</f>
        <v>1</v>
      </c>
      <c r="H5" t="str">
        <f t="shared" si="0"/>
        <v>1060-1099</v>
      </c>
    </row>
    <row r="6" spans="1:8">
      <c r="A6" t="s">
        <v>18</v>
      </c>
      <c r="B6" t="s">
        <v>21</v>
      </c>
      <c r="C6">
        <v>1762</v>
      </c>
      <c r="D6" t="s">
        <v>22</v>
      </c>
      <c r="E6" t="s">
        <v>11</v>
      </c>
      <c r="F6">
        <v>1080</v>
      </c>
      <c r="G6">
        <f>VLOOKUP(B6,'yzxz name passage'!A:B,2,FALSE)</f>
        <v>1</v>
      </c>
      <c r="H6" t="str">
        <f t="shared" si="0"/>
        <v>1060-1099</v>
      </c>
    </row>
    <row r="7" spans="1:8">
      <c r="A7" t="s">
        <v>23</v>
      </c>
      <c r="B7" t="s">
        <v>24</v>
      </c>
      <c r="C7">
        <v>16106</v>
      </c>
      <c r="D7" t="s">
        <v>25</v>
      </c>
      <c r="E7" t="s">
        <v>26</v>
      </c>
      <c r="F7">
        <v>1193</v>
      </c>
      <c r="G7">
        <f>VLOOKUP(B7,'yzxz name passage'!A:B,2,FALSE)</f>
        <v>1</v>
      </c>
      <c r="H7" t="str">
        <f t="shared" si="0"/>
        <v>1150-1199</v>
      </c>
    </row>
    <row r="8" spans="1:8">
      <c r="A8" t="s">
        <v>27</v>
      </c>
      <c r="B8" t="s">
        <v>28</v>
      </c>
      <c r="C8">
        <v>92667</v>
      </c>
      <c r="D8" t="s">
        <v>28</v>
      </c>
      <c r="E8" t="s">
        <v>11</v>
      </c>
      <c r="F8">
        <v>947</v>
      </c>
      <c r="G8">
        <f>VLOOKUP(B8,'yzxz name passage'!A:B,2,FALSE)</f>
        <v>1</v>
      </c>
      <c r="H8" t="str">
        <f t="shared" si="0"/>
        <v>to 959</v>
      </c>
    </row>
    <row r="9" spans="1:8">
      <c r="A9" t="s">
        <v>27</v>
      </c>
      <c r="B9" t="s">
        <v>29</v>
      </c>
      <c r="C9">
        <v>1558</v>
      </c>
      <c r="D9" t="s">
        <v>30</v>
      </c>
      <c r="E9" t="s">
        <v>11</v>
      </c>
      <c r="F9">
        <v>1057</v>
      </c>
      <c r="G9">
        <f>VLOOKUP(B9,'yzxz name passage'!A:B,2,FALSE)</f>
        <v>1</v>
      </c>
      <c r="H9" t="str">
        <f t="shared" si="0"/>
        <v>960-1059</v>
      </c>
    </row>
    <row r="10" spans="1:8">
      <c r="A10" t="s">
        <v>27</v>
      </c>
      <c r="B10" t="s">
        <v>31</v>
      </c>
      <c r="C10">
        <v>1384</v>
      </c>
      <c r="D10" t="s">
        <v>32</v>
      </c>
      <c r="E10" t="s">
        <v>11</v>
      </c>
      <c r="F10">
        <v>1068</v>
      </c>
      <c r="G10">
        <f>VLOOKUP(B10,'yzxz name passage'!A:B,2,FALSE)</f>
        <v>3</v>
      </c>
      <c r="H10" t="str">
        <f t="shared" si="0"/>
        <v>1060-1099</v>
      </c>
    </row>
    <row r="11" spans="1:8">
      <c r="A11" t="s">
        <v>27</v>
      </c>
      <c r="B11" t="s">
        <v>33</v>
      </c>
      <c r="C11">
        <v>10157</v>
      </c>
      <c r="D11" t="s">
        <v>34</v>
      </c>
      <c r="E11" t="s">
        <v>11</v>
      </c>
      <c r="F11">
        <v>1182</v>
      </c>
      <c r="G11">
        <f>VLOOKUP(B11,'yzxz name passage'!A:B,2,FALSE)</f>
        <v>3</v>
      </c>
      <c r="H11" t="str">
        <f t="shared" si="0"/>
        <v>1150-1199</v>
      </c>
    </row>
    <row r="12" spans="1:8">
      <c r="A12" t="s">
        <v>35</v>
      </c>
      <c r="B12" t="s">
        <v>36</v>
      </c>
      <c r="C12">
        <v>7085</v>
      </c>
      <c r="D12" t="s">
        <v>37</v>
      </c>
      <c r="E12" t="s">
        <v>17</v>
      </c>
      <c r="F12">
        <v>1194</v>
      </c>
      <c r="G12">
        <f>VLOOKUP(B12,'yzxz name passage'!A:B,2,FALSE)</f>
        <v>13</v>
      </c>
      <c r="H12" t="str">
        <f t="shared" si="0"/>
        <v>1150-1199</v>
      </c>
    </row>
    <row r="13" spans="1:8">
      <c r="A13" t="s">
        <v>35</v>
      </c>
      <c r="B13" t="s">
        <v>38</v>
      </c>
      <c r="C13">
        <v>31542</v>
      </c>
      <c r="D13" t="s">
        <v>39</v>
      </c>
      <c r="E13" t="s">
        <v>11</v>
      </c>
      <c r="F13">
        <v>713</v>
      </c>
      <c r="G13">
        <f>VLOOKUP(B13,'yzxz name passage'!A:B,2,FALSE)</f>
        <v>1</v>
      </c>
      <c r="H13" t="str">
        <f t="shared" si="0"/>
        <v>to 959</v>
      </c>
    </row>
    <row r="14" spans="1:8">
      <c r="A14" t="s">
        <v>40</v>
      </c>
      <c r="B14" t="s">
        <v>41</v>
      </c>
      <c r="C14">
        <v>13742</v>
      </c>
      <c r="D14" t="s">
        <v>41</v>
      </c>
      <c r="E14" t="s">
        <v>11</v>
      </c>
      <c r="F14">
        <v>1039</v>
      </c>
      <c r="G14">
        <f>VLOOKUP(B14,'yzxz name passage'!A:B,2,FALSE)</f>
        <v>1</v>
      </c>
      <c r="H14" t="str">
        <f t="shared" si="0"/>
        <v>960-1059</v>
      </c>
    </row>
    <row r="15" spans="1:8">
      <c r="A15" t="s">
        <v>40</v>
      </c>
      <c r="B15" t="s">
        <v>42</v>
      </c>
      <c r="C15">
        <v>3767</v>
      </c>
      <c r="D15" t="s">
        <v>43</v>
      </c>
      <c r="E15" t="s">
        <v>11</v>
      </c>
      <c r="F15">
        <v>1095</v>
      </c>
      <c r="G15">
        <f>VLOOKUP(B15,'yzxz name passage'!A:B,2,FALSE)</f>
        <v>4</v>
      </c>
      <c r="H15" t="str">
        <f t="shared" si="0"/>
        <v>1060-1099</v>
      </c>
    </row>
    <row r="16" spans="1:8">
      <c r="A16" t="s">
        <v>44</v>
      </c>
      <c r="B16" t="s">
        <v>42</v>
      </c>
      <c r="C16">
        <v>3767</v>
      </c>
      <c r="D16" t="s">
        <v>45</v>
      </c>
      <c r="E16" t="s">
        <v>11</v>
      </c>
      <c r="F16">
        <v>1095</v>
      </c>
      <c r="G16">
        <f>VLOOKUP(B16,'yzxz name passage'!A:B,2,FALSE)</f>
        <v>4</v>
      </c>
      <c r="H16" t="str">
        <f t="shared" si="0"/>
        <v>1060-1099</v>
      </c>
    </row>
    <row r="17" spans="1:8">
      <c r="A17" t="s">
        <v>44</v>
      </c>
      <c r="B17" t="s">
        <v>46</v>
      </c>
      <c r="C17">
        <v>18063</v>
      </c>
      <c r="D17" t="s">
        <v>47</v>
      </c>
      <c r="E17" t="s">
        <v>11</v>
      </c>
      <c r="F17">
        <v>1111</v>
      </c>
      <c r="G17">
        <f>VLOOKUP(B17,'yzxz name passage'!A:B,2,FALSE)</f>
        <v>1</v>
      </c>
      <c r="H17" t="str">
        <f t="shared" si="0"/>
        <v>1100-1149</v>
      </c>
    </row>
    <row r="18" spans="1:8">
      <c r="A18" t="s">
        <v>44</v>
      </c>
      <c r="B18" t="s">
        <v>48</v>
      </c>
      <c r="C18">
        <v>3043</v>
      </c>
      <c r="D18" t="s">
        <v>49</v>
      </c>
      <c r="E18" t="s">
        <v>11</v>
      </c>
      <c r="F18">
        <v>1100</v>
      </c>
      <c r="G18">
        <f>VLOOKUP(B18,'yzxz name passage'!A:B,2,FALSE)</f>
        <v>1</v>
      </c>
      <c r="H18" t="str">
        <f t="shared" si="0"/>
        <v>1060-1099</v>
      </c>
    </row>
    <row r="19" spans="1:8">
      <c r="A19" t="s">
        <v>50</v>
      </c>
      <c r="B19" t="s">
        <v>51</v>
      </c>
      <c r="C19">
        <v>8019</v>
      </c>
      <c r="D19" t="s">
        <v>52</v>
      </c>
      <c r="E19" t="s">
        <v>11</v>
      </c>
      <c r="F19">
        <v>1151</v>
      </c>
      <c r="G19">
        <f>VLOOKUP(B19,'yzxz name passage'!A:B,2,FALSE)</f>
        <v>1</v>
      </c>
      <c r="H19" t="str">
        <f t="shared" si="0"/>
        <v>1150-1199</v>
      </c>
    </row>
    <row r="20" spans="1:8">
      <c r="A20" t="s">
        <v>50</v>
      </c>
      <c r="B20" t="s">
        <v>53</v>
      </c>
      <c r="C20">
        <v>33340</v>
      </c>
      <c r="D20" t="s">
        <v>54</v>
      </c>
      <c r="E20" t="s">
        <v>11</v>
      </c>
      <c r="F20">
        <v>1125</v>
      </c>
      <c r="G20">
        <f>VLOOKUP(B20,'yzxz name passage'!A:B,2,FALSE)</f>
        <v>1</v>
      </c>
      <c r="H20" t="str">
        <f t="shared" si="0"/>
        <v>1100-1149</v>
      </c>
    </row>
    <row r="21" spans="1:8">
      <c r="A21" t="s">
        <v>55</v>
      </c>
      <c r="B21" t="s">
        <v>36</v>
      </c>
      <c r="C21">
        <v>7085</v>
      </c>
      <c r="D21" t="s">
        <v>37</v>
      </c>
      <c r="E21" t="s">
        <v>11</v>
      </c>
      <c r="F21">
        <v>1194</v>
      </c>
      <c r="G21">
        <f>VLOOKUP(B21,'yzxz name passage'!A:B,2,FALSE)</f>
        <v>13</v>
      </c>
      <c r="H21" t="str">
        <f t="shared" si="0"/>
        <v>1150-1199</v>
      </c>
    </row>
    <row r="22" spans="1:8">
      <c r="A22" t="s">
        <v>55</v>
      </c>
      <c r="B22" t="s">
        <v>56</v>
      </c>
      <c r="C22">
        <v>9008</v>
      </c>
      <c r="D22" t="s">
        <v>57</v>
      </c>
      <c r="E22" t="s">
        <v>11</v>
      </c>
      <c r="F22">
        <v>1135</v>
      </c>
      <c r="G22">
        <f>VLOOKUP(B22,'yzxz name passage'!A:B,2,FALSE)</f>
        <v>2</v>
      </c>
      <c r="H22" t="str">
        <f t="shared" si="0"/>
        <v>1100-1149</v>
      </c>
    </row>
    <row r="23" spans="1:8">
      <c r="A23" t="s">
        <v>58</v>
      </c>
      <c r="B23" t="s">
        <v>59</v>
      </c>
      <c r="C23">
        <v>27122</v>
      </c>
      <c r="D23" t="s">
        <v>59</v>
      </c>
      <c r="E23" t="s">
        <v>11</v>
      </c>
      <c r="F23">
        <v>1084</v>
      </c>
      <c r="G23">
        <f>VLOOKUP(B23,'yzxz name passage'!A:B,2,FALSE)</f>
        <v>1</v>
      </c>
      <c r="H23" t="str">
        <f t="shared" si="0"/>
        <v>1060-1099</v>
      </c>
    </row>
    <row r="24" spans="1:8">
      <c r="A24" t="s">
        <v>60</v>
      </c>
      <c r="B24" t="s">
        <v>61</v>
      </c>
      <c r="C24">
        <v>99236</v>
      </c>
      <c r="D24" t="s">
        <v>61</v>
      </c>
      <c r="E24" t="s">
        <v>11</v>
      </c>
      <c r="F24">
        <v>1124</v>
      </c>
      <c r="G24">
        <f>VLOOKUP(B24,'yzxz name passage'!A:B,2,FALSE)</f>
        <v>1</v>
      </c>
      <c r="H24" t="str">
        <f t="shared" si="0"/>
        <v>1100-1149</v>
      </c>
    </row>
    <row r="25" spans="1:8">
      <c r="A25" t="s">
        <v>62</v>
      </c>
      <c r="B25" t="s">
        <v>12</v>
      </c>
      <c r="C25">
        <v>7128</v>
      </c>
      <c r="D25" t="s">
        <v>13</v>
      </c>
      <c r="E25" t="s">
        <v>11</v>
      </c>
      <c r="F25">
        <v>1116</v>
      </c>
      <c r="G25">
        <f>VLOOKUP(B25,'yzxz name passage'!A:B,2,FALSE)</f>
        <v>2</v>
      </c>
      <c r="H25" t="str">
        <f t="shared" si="0"/>
        <v>1100-1149</v>
      </c>
    </row>
    <row r="26" spans="1:8">
      <c r="A26" t="s">
        <v>62</v>
      </c>
      <c r="B26" t="s">
        <v>63</v>
      </c>
      <c r="C26">
        <v>13310</v>
      </c>
      <c r="D26" t="s">
        <v>64</v>
      </c>
      <c r="E26" t="s">
        <v>11</v>
      </c>
      <c r="F26">
        <v>1120</v>
      </c>
      <c r="G26">
        <f>VLOOKUP(B26,'yzxz name passage'!A:B,2,FALSE)</f>
        <v>1</v>
      </c>
      <c r="H26" t="str">
        <f t="shared" si="0"/>
        <v>1100-1149</v>
      </c>
    </row>
    <row r="27" spans="1:8">
      <c r="A27" t="s">
        <v>62</v>
      </c>
      <c r="B27" t="s">
        <v>65</v>
      </c>
      <c r="C27">
        <v>9009</v>
      </c>
      <c r="D27" t="s">
        <v>66</v>
      </c>
      <c r="E27" t="s">
        <v>11</v>
      </c>
      <c r="F27">
        <v>1160</v>
      </c>
      <c r="G27">
        <f>VLOOKUP(B27,'yzxz name passage'!A:B,2,FALSE)</f>
        <v>1</v>
      </c>
      <c r="H27" t="str">
        <f t="shared" si="0"/>
        <v>1150-1199</v>
      </c>
    </row>
    <row r="28" spans="1:8">
      <c r="A28" t="s">
        <v>67</v>
      </c>
      <c r="B28" t="s">
        <v>56</v>
      </c>
      <c r="C28">
        <v>9008</v>
      </c>
      <c r="D28" t="s">
        <v>68</v>
      </c>
      <c r="E28" t="s">
        <v>11</v>
      </c>
      <c r="F28">
        <v>1135</v>
      </c>
      <c r="G28">
        <f>VLOOKUP(B28,'yzxz name passage'!A:B,2,FALSE)</f>
        <v>2</v>
      </c>
      <c r="H28" t="str">
        <f t="shared" si="0"/>
        <v>1100-1149</v>
      </c>
    </row>
    <row r="29" spans="1:8">
      <c r="A29" t="s">
        <v>67</v>
      </c>
      <c r="B29" t="s">
        <v>69</v>
      </c>
      <c r="C29">
        <v>15267</v>
      </c>
      <c r="D29" t="s">
        <v>69</v>
      </c>
      <c r="E29" t="s">
        <v>17</v>
      </c>
      <c r="F29">
        <v>1121</v>
      </c>
      <c r="G29">
        <f>VLOOKUP(B29,'yzxz name passage'!A:B,2,FALSE)</f>
        <v>1</v>
      </c>
      <c r="H29" t="str">
        <f t="shared" si="0"/>
        <v>1100-1149</v>
      </c>
    </row>
    <row r="30" spans="1:8">
      <c r="A30" t="s">
        <v>70</v>
      </c>
      <c r="B30" t="s">
        <v>36</v>
      </c>
      <c r="C30">
        <v>7085</v>
      </c>
      <c r="D30" t="s">
        <v>37</v>
      </c>
      <c r="E30" t="s">
        <v>11</v>
      </c>
      <c r="F30">
        <v>1194</v>
      </c>
      <c r="G30">
        <f>VLOOKUP(B30,'yzxz name passage'!A:B,2,FALSE)</f>
        <v>13</v>
      </c>
      <c r="H30" t="str">
        <f t="shared" si="0"/>
        <v>1150-1199</v>
      </c>
    </row>
    <row r="31" spans="1:8">
      <c r="A31" t="s">
        <v>70</v>
      </c>
      <c r="B31" t="s">
        <v>71</v>
      </c>
      <c r="C31">
        <v>16567</v>
      </c>
      <c r="D31" t="s">
        <v>72</v>
      </c>
      <c r="E31" t="s">
        <v>11</v>
      </c>
      <c r="F31">
        <v>1117</v>
      </c>
      <c r="G31">
        <f>VLOOKUP(B31,'yzxz name passage'!A:B,2,FALSE)</f>
        <v>1</v>
      </c>
      <c r="H31" t="str">
        <f t="shared" si="0"/>
        <v>1100-1149</v>
      </c>
    </row>
    <row r="32" spans="1:8">
      <c r="A32" t="s">
        <v>70</v>
      </c>
      <c r="B32" t="s">
        <v>73</v>
      </c>
      <c r="C32">
        <v>7372</v>
      </c>
      <c r="D32" t="s">
        <v>74</v>
      </c>
      <c r="E32" t="s">
        <v>11</v>
      </c>
      <c r="F32">
        <v>1146</v>
      </c>
      <c r="G32">
        <f>VLOOKUP(B32,'yzxz name passage'!A:B,2,FALSE)</f>
        <v>3</v>
      </c>
      <c r="H32" t="str">
        <f t="shared" si="0"/>
        <v>1100-1149</v>
      </c>
    </row>
    <row r="33" spans="1:8">
      <c r="A33" t="s">
        <v>75</v>
      </c>
      <c r="B33" t="s">
        <v>36</v>
      </c>
      <c r="C33">
        <v>7085</v>
      </c>
      <c r="D33" t="s">
        <v>37</v>
      </c>
      <c r="E33" t="s">
        <v>11</v>
      </c>
      <c r="F33">
        <v>1194</v>
      </c>
      <c r="G33">
        <f>VLOOKUP(B33,'yzxz name passage'!A:B,2,FALSE)</f>
        <v>13</v>
      </c>
      <c r="H33" t="str">
        <f t="shared" si="0"/>
        <v>1150-1199</v>
      </c>
    </row>
    <row r="34" spans="1:8">
      <c r="A34" t="s">
        <v>75</v>
      </c>
      <c r="B34" t="s">
        <v>33</v>
      </c>
      <c r="C34">
        <v>10157</v>
      </c>
      <c r="D34" t="s">
        <v>34</v>
      </c>
      <c r="E34" t="s">
        <v>11</v>
      </c>
      <c r="F34">
        <v>1182</v>
      </c>
      <c r="G34">
        <f>VLOOKUP(B34,'yzxz name passage'!A:B,2,FALSE)</f>
        <v>3</v>
      </c>
      <c r="H34" t="str">
        <f t="shared" si="0"/>
        <v>1150-1199</v>
      </c>
    </row>
    <row r="35" spans="1:8">
      <c r="A35" t="s">
        <v>76</v>
      </c>
      <c r="B35" t="s">
        <v>77</v>
      </c>
      <c r="C35">
        <v>98759</v>
      </c>
      <c r="D35" t="s">
        <v>78</v>
      </c>
      <c r="E35" t="s">
        <v>26</v>
      </c>
      <c r="F35">
        <v>1162</v>
      </c>
      <c r="G35">
        <f>VLOOKUP(B35,'yzxz name passage'!A:B,2,FALSE)</f>
        <v>1</v>
      </c>
      <c r="H35" t="str">
        <f t="shared" si="0"/>
        <v>1150-1199</v>
      </c>
    </row>
    <row r="36" spans="1:8">
      <c r="A36" t="s">
        <v>79</v>
      </c>
      <c r="B36" t="s">
        <v>80</v>
      </c>
      <c r="C36">
        <v>1343</v>
      </c>
      <c r="D36" t="s">
        <v>81</v>
      </c>
      <c r="E36" t="s">
        <v>11</v>
      </c>
      <c r="F36">
        <v>1085</v>
      </c>
      <c r="G36">
        <f>VLOOKUP(B36,'yzxz name passage'!A:B,2,FALSE)</f>
        <v>1</v>
      </c>
      <c r="H36" t="str">
        <f t="shared" si="0"/>
        <v>1060-1099</v>
      </c>
    </row>
    <row r="37" spans="1:8">
      <c r="A37" t="s">
        <v>79</v>
      </c>
      <c r="B37" t="s">
        <v>42</v>
      </c>
      <c r="C37">
        <v>3767</v>
      </c>
      <c r="D37" t="s">
        <v>43</v>
      </c>
      <c r="E37" t="s">
        <v>11</v>
      </c>
      <c r="F37">
        <v>1095</v>
      </c>
      <c r="G37">
        <f>VLOOKUP(B37,'yzxz name passage'!A:B,2,FALSE)</f>
        <v>4</v>
      </c>
      <c r="H37" t="str">
        <f t="shared" si="0"/>
        <v>1060-1099</v>
      </c>
    </row>
    <row r="38" spans="1:8">
      <c r="A38" t="s">
        <v>82</v>
      </c>
      <c r="B38" t="s">
        <v>36</v>
      </c>
      <c r="C38">
        <v>7085</v>
      </c>
      <c r="D38" t="s">
        <v>37</v>
      </c>
      <c r="E38" t="s">
        <v>11</v>
      </c>
      <c r="F38">
        <v>1194</v>
      </c>
      <c r="G38">
        <f>VLOOKUP(B38,'yzxz name passage'!A:B,2,FALSE)</f>
        <v>13</v>
      </c>
      <c r="H38" t="str">
        <f t="shared" si="0"/>
        <v>1150-1199</v>
      </c>
    </row>
    <row r="39" spans="1:8">
      <c r="A39" t="s">
        <v>82</v>
      </c>
      <c r="B39" t="s">
        <v>83</v>
      </c>
      <c r="C39">
        <v>10758</v>
      </c>
      <c r="D39" t="s">
        <v>84</v>
      </c>
      <c r="E39" t="s">
        <v>11</v>
      </c>
      <c r="F39">
        <v>1162</v>
      </c>
      <c r="G39">
        <f>VLOOKUP(B39,'yzxz name passage'!A:B,2,FALSE)</f>
        <v>1</v>
      </c>
      <c r="H39" t="str">
        <f t="shared" si="0"/>
        <v>1150-1199</v>
      </c>
    </row>
    <row r="40" spans="1:8">
      <c r="A40" t="s">
        <v>82</v>
      </c>
      <c r="B40" t="s">
        <v>85</v>
      </c>
      <c r="C40">
        <v>7343</v>
      </c>
      <c r="D40" t="s">
        <v>86</v>
      </c>
      <c r="E40" t="s">
        <v>11</v>
      </c>
      <c r="F40">
        <v>1140</v>
      </c>
      <c r="G40">
        <f>VLOOKUP(B40,'yzxz name passage'!A:B,2,FALSE)</f>
        <v>1</v>
      </c>
      <c r="H40" t="str">
        <f t="shared" si="0"/>
        <v>1100-1149</v>
      </c>
    </row>
    <row r="41" spans="1:8">
      <c r="A41" t="s">
        <v>87</v>
      </c>
      <c r="B41" t="s">
        <v>88</v>
      </c>
      <c r="C41">
        <v>1286</v>
      </c>
      <c r="D41" t="s">
        <v>89</v>
      </c>
      <c r="E41" t="s">
        <v>26</v>
      </c>
      <c r="F41">
        <v>1178</v>
      </c>
      <c r="G41">
        <f>VLOOKUP(B41,'yzxz name passage'!A:B,2,FALSE)</f>
        <v>1</v>
      </c>
      <c r="H41" t="str">
        <f t="shared" si="0"/>
        <v>1150-1199</v>
      </c>
    </row>
    <row r="42" spans="1:8">
      <c r="A42" t="s">
        <v>90</v>
      </c>
      <c r="B42" t="s">
        <v>36</v>
      </c>
      <c r="C42">
        <v>7085</v>
      </c>
      <c r="D42" t="s">
        <v>37</v>
      </c>
      <c r="E42" t="s">
        <v>11</v>
      </c>
      <c r="F42">
        <v>1194</v>
      </c>
      <c r="G42">
        <f>VLOOKUP(B42,'yzxz name passage'!A:B,2,FALSE)</f>
        <v>13</v>
      </c>
      <c r="H42" t="str">
        <f t="shared" si="0"/>
        <v>1150-1199</v>
      </c>
    </row>
    <row r="43" spans="1:8">
      <c r="A43" t="s">
        <v>90</v>
      </c>
      <c r="B43" t="s">
        <v>91</v>
      </c>
      <c r="C43">
        <v>26963</v>
      </c>
      <c r="D43" t="s">
        <v>92</v>
      </c>
      <c r="E43" t="s">
        <v>11</v>
      </c>
      <c r="F43">
        <v>1098</v>
      </c>
      <c r="G43">
        <f>VLOOKUP(B43,'yzxz name passage'!A:B,2,FALSE)</f>
        <v>1</v>
      </c>
      <c r="H43" t="str">
        <f t="shared" si="0"/>
        <v>1060-1099</v>
      </c>
    </row>
    <row r="44" spans="1:8">
      <c r="A44" t="s">
        <v>90</v>
      </c>
      <c r="B44" t="s">
        <v>93</v>
      </c>
      <c r="C44">
        <v>8047</v>
      </c>
      <c r="D44" t="s">
        <v>94</v>
      </c>
      <c r="E44" t="s">
        <v>17</v>
      </c>
      <c r="F44">
        <v>1156</v>
      </c>
      <c r="G44">
        <f>VLOOKUP(B44,'yzxz name passage'!A:B,2,FALSE)</f>
        <v>1</v>
      </c>
      <c r="H44" t="str">
        <f t="shared" si="0"/>
        <v>1150-1199</v>
      </c>
    </row>
    <row r="45" spans="1:8">
      <c r="A45" t="s">
        <v>95</v>
      </c>
      <c r="B45" t="s">
        <v>36</v>
      </c>
      <c r="C45">
        <v>7085</v>
      </c>
      <c r="D45" t="s">
        <v>37</v>
      </c>
      <c r="E45" t="s">
        <v>11</v>
      </c>
      <c r="F45">
        <v>1194</v>
      </c>
      <c r="G45">
        <f>VLOOKUP(B45,'yzxz name passage'!A:B,2,FALSE)</f>
        <v>13</v>
      </c>
      <c r="H45" t="str">
        <f t="shared" si="0"/>
        <v>1150-1199</v>
      </c>
    </row>
    <row r="46" spans="1:8">
      <c r="A46" t="s">
        <v>95</v>
      </c>
      <c r="B46" t="s">
        <v>96</v>
      </c>
      <c r="C46">
        <v>1712</v>
      </c>
      <c r="D46" t="s">
        <v>97</v>
      </c>
      <c r="E46" t="s">
        <v>26</v>
      </c>
      <c r="F46">
        <v>1132</v>
      </c>
      <c r="G46">
        <f>VLOOKUP(B46,'yzxz name passage'!A:B,2,FALSE)</f>
        <v>2</v>
      </c>
      <c r="H46" t="str">
        <f t="shared" si="0"/>
        <v>1100-1149</v>
      </c>
    </row>
    <row r="47" spans="1:8">
      <c r="A47" t="s">
        <v>95</v>
      </c>
      <c r="B47" t="s">
        <v>98</v>
      </c>
      <c r="C47">
        <v>1691</v>
      </c>
      <c r="D47" t="s">
        <v>99</v>
      </c>
      <c r="E47" t="s">
        <v>26</v>
      </c>
      <c r="F47">
        <v>1136</v>
      </c>
      <c r="G47">
        <f>VLOOKUP(B47,'yzxz name passage'!A:B,2,FALSE)</f>
        <v>3</v>
      </c>
      <c r="H47" t="str">
        <f t="shared" si="0"/>
        <v>1100-1149</v>
      </c>
    </row>
    <row r="48" spans="1:8">
      <c r="A48" t="s">
        <v>95</v>
      </c>
      <c r="B48" t="s">
        <v>73</v>
      </c>
      <c r="C48">
        <v>7372</v>
      </c>
      <c r="D48" t="s">
        <v>74</v>
      </c>
      <c r="E48" t="s">
        <v>26</v>
      </c>
      <c r="F48">
        <v>1146</v>
      </c>
      <c r="G48">
        <f>VLOOKUP(B48,'yzxz name passage'!A:B,2,FALSE)</f>
        <v>3</v>
      </c>
      <c r="H48" t="str">
        <f t="shared" si="0"/>
        <v>1100-1149</v>
      </c>
    </row>
    <row r="49" spans="1:8">
      <c r="A49" t="s">
        <v>100</v>
      </c>
      <c r="B49" t="s">
        <v>101</v>
      </c>
      <c r="C49">
        <v>1707</v>
      </c>
      <c r="D49" t="s">
        <v>102</v>
      </c>
      <c r="E49" t="s">
        <v>11</v>
      </c>
      <c r="F49">
        <v>1095</v>
      </c>
      <c r="G49">
        <f>VLOOKUP(B49,'yzxz name passage'!A:B,2,FALSE)</f>
        <v>1</v>
      </c>
      <c r="H49" t="str">
        <f t="shared" si="0"/>
        <v>1060-1099</v>
      </c>
    </row>
    <row r="50" spans="1:8">
      <c r="A50" t="s">
        <v>103</v>
      </c>
      <c r="B50" t="s">
        <v>98</v>
      </c>
      <c r="C50">
        <v>1691</v>
      </c>
      <c r="D50" t="s">
        <v>104</v>
      </c>
      <c r="E50" t="s">
        <v>11</v>
      </c>
      <c r="F50">
        <v>1136</v>
      </c>
      <c r="G50">
        <f>VLOOKUP(B50,'yzxz name passage'!A:B,2,FALSE)</f>
        <v>3</v>
      </c>
      <c r="H50" t="str">
        <f t="shared" si="0"/>
        <v>1100-1149</v>
      </c>
    </row>
    <row r="51" spans="1:8">
      <c r="A51" t="s">
        <v>103</v>
      </c>
      <c r="B51" t="s">
        <v>98</v>
      </c>
      <c r="C51">
        <v>1691</v>
      </c>
      <c r="D51" t="s">
        <v>99</v>
      </c>
      <c r="E51" t="s">
        <v>26</v>
      </c>
      <c r="F51">
        <v>1136</v>
      </c>
      <c r="G51">
        <f>VLOOKUP(B51,'yzxz name passage'!A:B,2,FALSE)</f>
        <v>3</v>
      </c>
      <c r="H51" t="str">
        <f t="shared" si="0"/>
        <v>1100-1149</v>
      </c>
    </row>
    <row r="52" spans="1:8">
      <c r="A52" t="s">
        <v>105</v>
      </c>
      <c r="B52" t="s">
        <v>106</v>
      </c>
      <c r="C52">
        <v>8082</v>
      </c>
      <c r="D52" t="s">
        <v>107</v>
      </c>
      <c r="E52" t="s">
        <v>11</v>
      </c>
      <c r="F52">
        <v>1144</v>
      </c>
      <c r="G52">
        <f>VLOOKUP(B52,'yzxz name passage'!A:B,2,FALSE)</f>
        <v>1</v>
      </c>
      <c r="H52" t="str">
        <f t="shared" si="0"/>
        <v>1100-1149</v>
      </c>
    </row>
    <row r="53" spans="1:8">
      <c r="A53" t="s">
        <v>108</v>
      </c>
      <c r="B53" t="s">
        <v>109</v>
      </c>
      <c r="C53">
        <v>39321</v>
      </c>
      <c r="D53" t="s">
        <v>110</v>
      </c>
      <c r="E53" t="s">
        <v>11</v>
      </c>
      <c r="F53">
        <v>1131</v>
      </c>
      <c r="G53">
        <f>VLOOKUP(B53,'yzxz name passage'!A:B,2,FALSE)</f>
        <v>1</v>
      </c>
      <c r="H53" t="str">
        <f t="shared" si="0"/>
        <v>1100-1149</v>
      </c>
    </row>
    <row r="54" spans="1:8">
      <c r="A54" t="s">
        <v>111</v>
      </c>
      <c r="B54" t="s">
        <v>36</v>
      </c>
      <c r="C54">
        <v>7085</v>
      </c>
      <c r="D54" t="s">
        <v>37</v>
      </c>
      <c r="E54" t="s">
        <v>11</v>
      </c>
      <c r="F54">
        <v>1194</v>
      </c>
      <c r="G54">
        <f>VLOOKUP(B54,'yzxz name passage'!A:B,2,FALSE)</f>
        <v>13</v>
      </c>
      <c r="H54" t="str">
        <f t="shared" si="0"/>
        <v>1150-1199</v>
      </c>
    </row>
    <row r="55" spans="1:8">
      <c r="A55" t="s">
        <v>111</v>
      </c>
      <c r="B55" t="s">
        <v>112</v>
      </c>
      <c r="C55">
        <v>27723</v>
      </c>
      <c r="D55" t="s">
        <v>113</v>
      </c>
      <c r="E55" t="s">
        <v>26</v>
      </c>
      <c r="F55">
        <v>1201</v>
      </c>
      <c r="G55">
        <f>VLOOKUP(B55,'yzxz name passage'!A:B,2,FALSE)</f>
        <v>1</v>
      </c>
      <c r="H55" t="str">
        <f t="shared" si="0"/>
        <v>1200-</v>
      </c>
    </row>
    <row r="56" spans="1:8">
      <c r="A56" t="s">
        <v>111</v>
      </c>
      <c r="B56" t="s">
        <v>36</v>
      </c>
      <c r="C56">
        <v>7085</v>
      </c>
      <c r="D56" t="s">
        <v>37</v>
      </c>
      <c r="E56" t="s">
        <v>17</v>
      </c>
      <c r="F56">
        <v>1194</v>
      </c>
      <c r="G56">
        <f>VLOOKUP(B56,'yzxz name passage'!A:B,2,FALSE)</f>
        <v>13</v>
      </c>
      <c r="H56" t="str">
        <f t="shared" si="0"/>
        <v>1150-1199</v>
      </c>
    </row>
    <row r="57" spans="1:8">
      <c r="A57" t="s">
        <v>114</v>
      </c>
      <c r="B57" t="s">
        <v>36</v>
      </c>
      <c r="C57">
        <v>7085</v>
      </c>
      <c r="D57" t="s">
        <v>37</v>
      </c>
      <c r="E57" t="s">
        <v>11</v>
      </c>
      <c r="F57">
        <v>1194</v>
      </c>
      <c r="G57">
        <f>VLOOKUP(B57,'yzxz name passage'!A:B,2,FALSE)</f>
        <v>13</v>
      </c>
      <c r="H57" t="str">
        <f t="shared" si="0"/>
        <v>1150-1199</v>
      </c>
    </row>
    <row r="58" spans="1:8">
      <c r="A58" t="s">
        <v>114</v>
      </c>
      <c r="B58" t="s">
        <v>115</v>
      </c>
      <c r="C58">
        <v>1094</v>
      </c>
      <c r="D58" t="s">
        <v>116</v>
      </c>
      <c r="E58" t="s">
        <v>11</v>
      </c>
      <c r="F58">
        <v>1174</v>
      </c>
      <c r="G58">
        <f>VLOOKUP(B58,'yzxz name passage'!A:B,2,FALSE)</f>
        <v>1</v>
      </c>
      <c r="H58" t="str">
        <f t="shared" si="0"/>
        <v>1150-1199</v>
      </c>
    </row>
    <row r="59" spans="1:8">
      <c r="A59" t="s">
        <v>117</v>
      </c>
      <c r="B59" t="s">
        <v>118</v>
      </c>
      <c r="C59">
        <v>38409</v>
      </c>
      <c r="D59" t="s">
        <v>119</v>
      </c>
      <c r="E59" t="s">
        <v>17</v>
      </c>
      <c r="F59">
        <v>1100</v>
      </c>
      <c r="G59">
        <f>VLOOKUP(B59,'yzxz name passage'!A:B,2,FALSE)</f>
        <v>2</v>
      </c>
      <c r="H59" t="str">
        <f t="shared" si="0"/>
        <v>1060-1099</v>
      </c>
    </row>
    <row r="60" spans="1:8">
      <c r="A60" t="s">
        <v>120</v>
      </c>
      <c r="B60" t="s">
        <v>118</v>
      </c>
      <c r="C60">
        <v>38409</v>
      </c>
      <c r="D60" t="s">
        <v>119</v>
      </c>
      <c r="E60" t="s">
        <v>26</v>
      </c>
      <c r="F60">
        <v>1100</v>
      </c>
      <c r="G60">
        <f>VLOOKUP(B60,'yzxz name passage'!A:B,2,FALSE)</f>
        <v>2</v>
      </c>
      <c r="H60" t="str">
        <f t="shared" si="0"/>
        <v>1060-1099</v>
      </c>
    </row>
    <row r="61" spans="1:8">
      <c r="A61" t="s">
        <v>121</v>
      </c>
      <c r="B61" t="s">
        <v>122</v>
      </c>
      <c r="C61">
        <v>43041</v>
      </c>
      <c r="D61" t="s">
        <v>123</v>
      </c>
      <c r="E61" t="s">
        <v>17</v>
      </c>
      <c r="F61">
        <v>1208</v>
      </c>
      <c r="G61">
        <f>VLOOKUP(B61,'yzxz name passage'!A:B,2,FALSE)</f>
        <v>1</v>
      </c>
      <c r="H61" t="str">
        <f t="shared" si="0"/>
        <v>1200-</v>
      </c>
    </row>
    <row r="62" spans="1:8">
      <c r="A62" t="s">
        <v>121</v>
      </c>
      <c r="B62" t="s">
        <v>124</v>
      </c>
      <c r="C62">
        <v>43356</v>
      </c>
      <c r="D62" t="s">
        <v>125</v>
      </c>
      <c r="E62" t="s">
        <v>11</v>
      </c>
      <c r="F62">
        <v>1131</v>
      </c>
      <c r="G62">
        <f>VLOOKUP(B62,'yzxz name passage'!A:B,2,FALSE)</f>
        <v>1</v>
      </c>
      <c r="H62" t="str">
        <f t="shared" si="0"/>
        <v>1100-1149</v>
      </c>
    </row>
    <row r="63" spans="1:8">
      <c r="A63" t="s">
        <v>126</v>
      </c>
      <c r="B63" t="s">
        <v>15</v>
      </c>
      <c r="C63">
        <v>1418</v>
      </c>
      <c r="D63" t="s">
        <v>127</v>
      </c>
      <c r="E63" t="s">
        <v>17</v>
      </c>
      <c r="F63">
        <v>1150</v>
      </c>
      <c r="G63">
        <f>VLOOKUP(B63,'yzxz name passage'!A:B,2,FALSE)</f>
        <v>2</v>
      </c>
      <c r="H63" t="str">
        <f t="shared" si="0"/>
        <v>1150-1199</v>
      </c>
    </row>
    <row r="64" spans="1:8">
      <c r="A64" t="s">
        <v>126</v>
      </c>
      <c r="B64" t="s">
        <v>128</v>
      </c>
      <c r="C64">
        <v>14310</v>
      </c>
      <c r="D64" t="s">
        <v>129</v>
      </c>
      <c r="E64" t="s">
        <v>11</v>
      </c>
      <c r="F64">
        <v>1015</v>
      </c>
      <c r="G64">
        <f>VLOOKUP(B64,'yzxz name passage'!A:B,2,FALSE)</f>
        <v>1</v>
      </c>
      <c r="H64" t="str">
        <f t="shared" si="0"/>
        <v>960-1059</v>
      </c>
    </row>
    <row r="65" spans="1:8">
      <c r="A65" t="s">
        <v>130</v>
      </c>
      <c r="B65" t="s">
        <v>36</v>
      </c>
      <c r="C65">
        <v>7085</v>
      </c>
      <c r="D65" t="s">
        <v>37</v>
      </c>
      <c r="E65" t="s">
        <v>17</v>
      </c>
      <c r="F65">
        <v>1194</v>
      </c>
      <c r="G65">
        <f>VLOOKUP(B65,'yzxz name passage'!A:B,2,FALSE)</f>
        <v>13</v>
      </c>
      <c r="H65" t="str">
        <f t="shared" si="0"/>
        <v>1150-1199</v>
      </c>
    </row>
    <row r="66" spans="1:8">
      <c r="A66" t="s">
        <v>130</v>
      </c>
      <c r="B66" t="s">
        <v>33</v>
      </c>
      <c r="C66">
        <v>10157</v>
      </c>
      <c r="D66" t="s">
        <v>34</v>
      </c>
      <c r="E66" t="s">
        <v>11</v>
      </c>
      <c r="F66">
        <v>1182</v>
      </c>
      <c r="G66">
        <f>VLOOKUP(B66,'yzxz name passage'!A:B,2,FALSE)</f>
        <v>3</v>
      </c>
      <c r="H66" t="str">
        <f t="shared" si="0"/>
        <v>1150-1199</v>
      </c>
    </row>
    <row r="67" spans="1:8">
      <c r="A67" t="s">
        <v>131</v>
      </c>
      <c r="B67" t="s">
        <v>132</v>
      </c>
      <c r="C67">
        <v>3915</v>
      </c>
      <c r="D67" t="s">
        <v>133</v>
      </c>
      <c r="E67" t="s">
        <v>11</v>
      </c>
      <c r="F67">
        <v>770</v>
      </c>
      <c r="G67">
        <f>VLOOKUP(B67,'yzxz name passage'!A:B,2,FALSE)</f>
        <v>1</v>
      </c>
      <c r="H67" t="str">
        <f t="shared" si="0"/>
        <v>to 959</v>
      </c>
    </row>
    <row r="68" spans="1:8">
      <c r="A68" t="s">
        <v>134</v>
      </c>
      <c r="B68" t="s">
        <v>96</v>
      </c>
      <c r="C68">
        <v>1712</v>
      </c>
      <c r="D68" t="s">
        <v>97</v>
      </c>
      <c r="E68" t="s">
        <v>26</v>
      </c>
      <c r="F68">
        <v>1132</v>
      </c>
      <c r="G68">
        <f>VLOOKUP(B68,'yzxz name passage'!A:B,2,FALSE)</f>
        <v>2</v>
      </c>
      <c r="H68" t="str">
        <f t="shared" ref="H68:H118" si="1" xml:space="preserve"> IF(F68&lt;960,"to 959",IF(F68&lt;1060,"960-1059",IF(F68&lt;1110,"1060-1099",IF(F68&lt;1150,"1100-1149",IF(F68&lt;1200,"1150-1199","1200-")))))</f>
        <v>1100-1149</v>
      </c>
    </row>
    <row r="69" spans="1:8">
      <c r="A69" t="s">
        <v>134</v>
      </c>
      <c r="B69" t="s">
        <v>135</v>
      </c>
      <c r="C69">
        <v>639</v>
      </c>
      <c r="D69" t="s">
        <v>135</v>
      </c>
      <c r="E69" t="s">
        <v>136</v>
      </c>
      <c r="F69">
        <v>1163</v>
      </c>
      <c r="G69">
        <f>VLOOKUP(B69,'yzxz name passage'!A:B,2,FALSE)</f>
        <v>1</v>
      </c>
      <c r="H69" t="str">
        <f t="shared" si="1"/>
        <v>1150-1199</v>
      </c>
    </row>
    <row r="70" spans="1:8">
      <c r="A70" t="s">
        <v>137</v>
      </c>
      <c r="B70" t="s">
        <v>138</v>
      </c>
      <c r="C70">
        <v>30727</v>
      </c>
      <c r="D70" t="s">
        <v>139</v>
      </c>
      <c r="E70" t="s">
        <v>11</v>
      </c>
      <c r="F70">
        <v>1128</v>
      </c>
      <c r="G70">
        <f>VLOOKUP(B70,'yzxz name passage'!A:B,2,FALSE)</f>
        <v>1</v>
      </c>
      <c r="H70" t="str">
        <f t="shared" si="1"/>
        <v>1100-1149</v>
      </c>
    </row>
    <row r="71" spans="1:8">
      <c r="A71" t="s">
        <v>137</v>
      </c>
      <c r="B71" t="s">
        <v>140</v>
      </c>
      <c r="C71">
        <v>24860</v>
      </c>
      <c r="D71" t="s">
        <v>141</v>
      </c>
      <c r="E71" t="s">
        <v>26</v>
      </c>
      <c r="F71">
        <v>1192</v>
      </c>
      <c r="G71">
        <f>VLOOKUP(B71,'yzxz name passage'!A:B,2,FALSE)</f>
        <v>1</v>
      </c>
      <c r="H71" t="str">
        <f t="shared" si="1"/>
        <v>1150-1199</v>
      </c>
    </row>
    <row r="72" spans="1:8">
      <c r="A72" t="s">
        <v>137</v>
      </c>
      <c r="B72" t="s">
        <v>42</v>
      </c>
      <c r="C72">
        <v>3767</v>
      </c>
      <c r="D72" t="s">
        <v>45</v>
      </c>
      <c r="E72" t="s">
        <v>11</v>
      </c>
      <c r="F72">
        <v>1095</v>
      </c>
      <c r="G72">
        <f>VLOOKUP(B72,'yzxz name passage'!A:B,2,FALSE)</f>
        <v>4</v>
      </c>
      <c r="H72" t="str">
        <f t="shared" si="1"/>
        <v>1060-1099</v>
      </c>
    </row>
    <row r="73" spans="1:8">
      <c r="A73" t="s">
        <v>137</v>
      </c>
      <c r="B73" t="s">
        <v>142</v>
      </c>
      <c r="C73">
        <v>11957</v>
      </c>
      <c r="D73" t="s">
        <v>142</v>
      </c>
      <c r="E73" t="s">
        <v>11</v>
      </c>
      <c r="F73">
        <v>1135</v>
      </c>
      <c r="G73">
        <f>VLOOKUP(B73,'yzxz name passage'!A:B,2,FALSE)</f>
        <v>2</v>
      </c>
      <c r="H73" t="str">
        <f t="shared" si="1"/>
        <v>1100-1149</v>
      </c>
    </row>
    <row r="74" spans="1:8">
      <c r="A74" t="s">
        <v>143</v>
      </c>
      <c r="B74" t="s">
        <v>142</v>
      </c>
      <c r="C74">
        <v>11957</v>
      </c>
      <c r="D74" t="s">
        <v>144</v>
      </c>
      <c r="E74" t="s">
        <v>11</v>
      </c>
      <c r="F74">
        <v>1135</v>
      </c>
      <c r="G74">
        <f>VLOOKUP(B74,'yzxz name passage'!A:B,2,FALSE)</f>
        <v>2</v>
      </c>
      <c r="H74" t="str">
        <f t="shared" si="1"/>
        <v>1100-1149</v>
      </c>
    </row>
    <row r="75" spans="1:8">
      <c r="A75" t="s">
        <v>145</v>
      </c>
      <c r="B75" t="s">
        <v>146</v>
      </c>
      <c r="C75">
        <v>30938</v>
      </c>
      <c r="D75" t="s">
        <v>146</v>
      </c>
      <c r="E75" t="s">
        <v>11</v>
      </c>
      <c r="F75">
        <v>655</v>
      </c>
      <c r="G75">
        <f>VLOOKUP(B75,'yzxz name passage'!A:B,2,FALSE)</f>
        <v>1</v>
      </c>
      <c r="H75" t="str">
        <f t="shared" si="1"/>
        <v>to 959</v>
      </c>
    </row>
    <row r="76" spans="1:8">
      <c r="A76" t="s">
        <v>147</v>
      </c>
      <c r="B76" t="s">
        <v>148</v>
      </c>
      <c r="C76">
        <v>3640</v>
      </c>
      <c r="D76" t="s">
        <v>149</v>
      </c>
      <c r="E76" t="s">
        <v>17</v>
      </c>
      <c r="F76">
        <v>1184</v>
      </c>
      <c r="G76">
        <f>VLOOKUP(B76,'yzxz name passage'!A:B,2,FALSE)</f>
        <v>2</v>
      </c>
      <c r="H76" t="str">
        <f t="shared" si="1"/>
        <v>1150-1199</v>
      </c>
    </row>
    <row r="77" spans="1:8">
      <c r="A77" t="s">
        <v>147</v>
      </c>
      <c r="B77" t="s">
        <v>150</v>
      </c>
      <c r="C77">
        <v>7164</v>
      </c>
      <c r="D77" t="s">
        <v>151</v>
      </c>
      <c r="E77" t="s">
        <v>11</v>
      </c>
      <c r="F77">
        <v>1180</v>
      </c>
      <c r="G77">
        <f>VLOOKUP(B77,'yzxz name passage'!A:B,2,FALSE)</f>
        <v>1</v>
      </c>
      <c r="H77" t="str">
        <f t="shared" si="1"/>
        <v>1150-1199</v>
      </c>
    </row>
    <row r="78" spans="1:8">
      <c r="A78" t="s">
        <v>147</v>
      </c>
      <c r="B78" t="s">
        <v>152</v>
      </c>
      <c r="C78">
        <v>211</v>
      </c>
      <c r="D78" t="s">
        <v>153</v>
      </c>
      <c r="E78" t="s">
        <v>136</v>
      </c>
      <c r="F78">
        <v>1156</v>
      </c>
      <c r="G78">
        <f>VLOOKUP(B78,'yzxz name passage'!A:B,2,FALSE)</f>
        <v>1</v>
      </c>
      <c r="H78" t="str">
        <f t="shared" si="1"/>
        <v>1150-1199</v>
      </c>
    </row>
    <row r="79" spans="1:8">
      <c r="A79" t="s">
        <v>154</v>
      </c>
      <c r="B79" t="s">
        <v>148</v>
      </c>
      <c r="C79">
        <v>3640</v>
      </c>
      <c r="D79" t="s">
        <v>149</v>
      </c>
      <c r="E79" t="s">
        <v>17</v>
      </c>
      <c r="F79">
        <v>1184</v>
      </c>
      <c r="G79">
        <f>VLOOKUP(B79,'yzxz name passage'!A:B,2,FALSE)</f>
        <v>2</v>
      </c>
      <c r="H79" t="str">
        <f t="shared" si="1"/>
        <v>1150-1199</v>
      </c>
    </row>
    <row r="80" spans="1:8">
      <c r="A80" t="s">
        <v>154</v>
      </c>
      <c r="B80" t="s">
        <v>155</v>
      </c>
      <c r="C80">
        <v>10614</v>
      </c>
      <c r="D80" t="s">
        <v>156</v>
      </c>
      <c r="E80" t="s">
        <v>11</v>
      </c>
      <c r="F80">
        <v>1100</v>
      </c>
      <c r="G80">
        <f>VLOOKUP(B80,'yzxz name passage'!A:B,2,FALSE)</f>
        <v>1</v>
      </c>
      <c r="H80" t="str">
        <f t="shared" si="1"/>
        <v>1060-1099</v>
      </c>
    </row>
    <row r="81" spans="1:8">
      <c r="A81" t="s">
        <v>157</v>
      </c>
      <c r="B81" t="s">
        <v>158</v>
      </c>
      <c r="C81">
        <v>10224</v>
      </c>
      <c r="D81" t="s">
        <v>159</v>
      </c>
      <c r="E81" t="s">
        <v>11</v>
      </c>
      <c r="F81">
        <v>1153</v>
      </c>
      <c r="G81">
        <f>VLOOKUP(B81,'yzxz name passage'!A:B,2,FALSE)</f>
        <v>1</v>
      </c>
      <c r="H81" t="str">
        <f t="shared" si="1"/>
        <v>1150-1199</v>
      </c>
    </row>
    <row r="82" spans="1:8">
      <c r="A82" t="s">
        <v>160</v>
      </c>
      <c r="B82" t="s">
        <v>98</v>
      </c>
      <c r="C82">
        <v>1691</v>
      </c>
      <c r="D82" t="s">
        <v>161</v>
      </c>
      <c r="E82" t="s">
        <v>26</v>
      </c>
      <c r="F82">
        <v>1136</v>
      </c>
      <c r="G82">
        <f>VLOOKUP(B82,'yzxz name passage'!A:B,2,FALSE)</f>
        <v>3</v>
      </c>
      <c r="H82" t="str">
        <f t="shared" si="1"/>
        <v>1100-1149</v>
      </c>
    </row>
    <row r="83" spans="1:8">
      <c r="A83" t="s">
        <v>162</v>
      </c>
      <c r="B83" t="s">
        <v>163</v>
      </c>
      <c r="C83">
        <v>3144</v>
      </c>
      <c r="D83" t="s">
        <v>164</v>
      </c>
      <c r="E83" t="s">
        <v>26</v>
      </c>
      <c r="F83">
        <v>1170</v>
      </c>
      <c r="G83">
        <f>VLOOKUP(B83,'yzxz name passage'!A:B,2,FALSE)</f>
        <v>2</v>
      </c>
      <c r="H83" t="str">
        <f t="shared" si="1"/>
        <v>1150-1199</v>
      </c>
    </row>
    <row r="84" spans="1:8">
      <c r="A84" t="s">
        <v>162</v>
      </c>
      <c r="B84" t="s">
        <v>36</v>
      </c>
      <c r="C84">
        <v>7085</v>
      </c>
      <c r="D84" t="s">
        <v>37</v>
      </c>
      <c r="E84" t="s">
        <v>165</v>
      </c>
      <c r="F84">
        <v>1194</v>
      </c>
      <c r="G84">
        <f>VLOOKUP(B84,'yzxz name passage'!A:B,2,FALSE)</f>
        <v>13</v>
      </c>
      <c r="H84" t="str">
        <f t="shared" si="1"/>
        <v>1150-1199</v>
      </c>
    </row>
    <row r="85" spans="1:8">
      <c r="A85" t="s">
        <v>162</v>
      </c>
      <c r="B85" t="s">
        <v>166</v>
      </c>
      <c r="C85">
        <v>22253</v>
      </c>
      <c r="D85" t="s">
        <v>167</v>
      </c>
      <c r="E85" t="s">
        <v>26</v>
      </c>
      <c r="F85">
        <v>1176</v>
      </c>
      <c r="G85">
        <f>VLOOKUP(B85,'yzxz name passage'!A:B,2,FALSE)</f>
        <v>2</v>
      </c>
      <c r="H85" t="str">
        <f t="shared" si="1"/>
        <v>1150-1199</v>
      </c>
    </row>
    <row r="86" spans="1:8">
      <c r="A86" t="s">
        <v>162</v>
      </c>
      <c r="B86" t="s">
        <v>168</v>
      </c>
      <c r="C86">
        <v>45215</v>
      </c>
      <c r="D86" t="s">
        <v>169</v>
      </c>
      <c r="E86" t="s">
        <v>26</v>
      </c>
      <c r="F86">
        <v>1160</v>
      </c>
      <c r="G86">
        <f>VLOOKUP(B86,'yzxz name passage'!A:B,2,FALSE)</f>
        <v>1</v>
      </c>
      <c r="H86" t="str">
        <f t="shared" si="1"/>
        <v>1150-1199</v>
      </c>
    </row>
    <row r="87" spans="1:8">
      <c r="A87" t="s">
        <v>162</v>
      </c>
      <c r="B87" t="s">
        <v>170</v>
      </c>
      <c r="C87">
        <v>3532</v>
      </c>
      <c r="D87" t="s">
        <v>171</v>
      </c>
      <c r="E87" t="s">
        <v>26</v>
      </c>
      <c r="F87">
        <v>1174</v>
      </c>
      <c r="G87">
        <f>VLOOKUP(B87,'yzxz name passage'!A:B,2,FALSE)</f>
        <v>1</v>
      </c>
      <c r="H87" t="str">
        <f t="shared" si="1"/>
        <v>1150-1199</v>
      </c>
    </row>
    <row r="88" spans="1:8">
      <c r="A88" t="s">
        <v>162</v>
      </c>
      <c r="B88" t="s">
        <v>172</v>
      </c>
      <c r="C88">
        <v>19786</v>
      </c>
      <c r="D88" t="s">
        <v>171</v>
      </c>
      <c r="E88" t="s">
        <v>26</v>
      </c>
      <c r="F88">
        <v>1189</v>
      </c>
      <c r="G88">
        <f>VLOOKUP(B88,'yzxz name passage'!A:B,2,FALSE)</f>
        <v>1</v>
      </c>
      <c r="H88" t="str">
        <f t="shared" si="1"/>
        <v>1150-1199</v>
      </c>
    </row>
    <row r="89" spans="1:8">
      <c r="A89" t="s">
        <v>162</v>
      </c>
      <c r="B89" t="s">
        <v>36</v>
      </c>
      <c r="C89">
        <v>7085</v>
      </c>
      <c r="D89" t="s">
        <v>37</v>
      </c>
      <c r="E89" t="s">
        <v>11</v>
      </c>
      <c r="F89">
        <v>1194</v>
      </c>
      <c r="G89">
        <f>VLOOKUP(B89,'yzxz name passage'!A:B,2,FALSE)</f>
        <v>13</v>
      </c>
      <c r="H89" t="str">
        <f t="shared" si="1"/>
        <v>1150-1199</v>
      </c>
    </row>
    <row r="90" spans="1:8">
      <c r="A90" t="s">
        <v>173</v>
      </c>
      <c r="B90" t="s">
        <v>174</v>
      </c>
      <c r="C90">
        <v>39022</v>
      </c>
      <c r="D90" t="s">
        <v>175</v>
      </c>
      <c r="E90" t="s">
        <v>11</v>
      </c>
      <c r="F90">
        <v>1139</v>
      </c>
      <c r="G90">
        <f>VLOOKUP(B90,'yzxz name passage'!A:B,2,FALSE)</f>
        <v>1</v>
      </c>
      <c r="H90" t="str">
        <f t="shared" si="1"/>
        <v>1100-1149</v>
      </c>
    </row>
    <row r="91" spans="1:8">
      <c r="A91" t="s">
        <v>176</v>
      </c>
      <c r="B91" t="s">
        <v>177</v>
      </c>
      <c r="C91">
        <v>603</v>
      </c>
      <c r="D91" t="s">
        <v>178</v>
      </c>
      <c r="E91" t="s">
        <v>26</v>
      </c>
      <c r="F91">
        <v>1161</v>
      </c>
      <c r="G91">
        <f>VLOOKUP(B91,'yzxz name passage'!A:B,2,FALSE)</f>
        <v>1</v>
      </c>
      <c r="H91" t="str">
        <f t="shared" si="1"/>
        <v>1150-1199</v>
      </c>
    </row>
    <row r="92" spans="1:8">
      <c r="A92" t="s">
        <v>176</v>
      </c>
      <c r="B92" t="s">
        <v>163</v>
      </c>
      <c r="C92">
        <v>3144</v>
      </c>
      <c r="D92" t="s">
        <v>164</v>
      </c>
      <c r="E92" t="s">
        <v>26</v>
      </c>
      <c r="F92">
        <v>1170</v>
      </c>
      <c r="G92">
        <f>VLOOKUP(B92,'yzxz name passage'!A:B,2,FALSE)</f>
        <v>2</v>
      </c>
      <c r="H92" t="str">
        <f t="shared" si="1"/>
        <v>1150-1199</v>
      </c>
    </row>
    <row r="93" spans="1:8">
      <c r="A93" t="s">
        <v>176</v>
      </c>
      <c r="B93" t="s">
        <v>179</v>
      </c>
      <c r="C93">
        <v>38641</v>
      </c>
      <c r="D93" t="s">
        <v>180</v>
      </c>
      <c r="E93" t="s">
        <v>26</v>
      </c>
      <c r="F93">
        <v>1279</v>
      </c>
      <c r="G93">
        <f>VLOOKUP(B93,'yzxz name passage'!A:B,2,FALSE)</f>
        <v>1</v>
      </c>
      <c r="H93" t="str">
        <f t="shared" si="1"/>
        <v>1200-</v>
      </c>
    </row>
    <row r="94" spans="1:8">
      <c r="A94" t="s">
        <v>176</v>
      </c>
      <c r="B94" t="s">
        <v>181</v>
      </c>
      <c r="C94">
        <v>99883</v>
      </c>
      <c r="D94" t="s">
        <v>182</v>
      </c>
      <c r="E94" t="s">
        <v>26</v>
      </c>
      <c r="F94">
        <v>1208</v>
      </c>
      <c r="G94">
        <f>VLOOKUP(B94,'yzxz name passage'!A:B,2,FALSE)</f>
        <v>1</v>
      </c>
      <c r="H94" t="str">
        <f t="shared" si="1"/>
        <v>1200-</v>
      </c>
    </row>
    <row r="95" spans="1:8">
      <c r="A95" t="s">
        <v>183</v>
      </c>
      <c r="B95" t="s">
        <v>31</v>
      </c>
      <c r="C95">
        <v>1384</v>
      </c>
      <c r="D95" t="s">
        <v>184</v>
      </c>
      <c r="E95" t="s">
        <v>11</v>
      </c>
      <c r="F95">
        <v>1068</v>
      </c>
      <c r="G95">
        <f>VLOOKUP(B95,'yzxz name passage'!A:B,2,FALSE)</f>
        <v>3</v>
      </c>
      <c r="H95" t="str">
        <f t="shared" si="1"/>
        <v>1060-1099</v>
      </c>
    </row>
    <row r="96" spans="1:8">
      <c r="A96" t="s">
        <v>185</v>
      </c>
      <c r="B96" t="s">
        <v>166</v>
      </c>
      <c r="C96">
        <v>22253</v>
      </c>
      <c r="D96" t="s">
        <v>167</v>
      </c>
      <c r="E96" t="s">
        <v>26</v>
      </c>
      <c r="F96">
        <v>1176</v>
      </c>
      <c r="G96">
        <f>VLOOKUP(B96,'yzxz name passage'!A:B,2,FALSE)</f>
        <v>2</v>
      </c>
      <c r="H96" t="str">
        <f t="shared" si="1"/>
        <v>1150-1199</v>
      </c>
    </row>
    <row r="97" spans="1:8">
      <c r="A97" t="s">
        <v>186</v>
      </c>
      <c r="B97" t="s">
        <v>36</v>
      </c>
      <c r="C97">
        <v>7085</v>
      </c>
      <c r="D97" t="s">
        <v>37</v>
      </c>
      <c r="E97" t="s">
        <v>165</v>
      </c>
      <c r="F97">
        <v>1194</v>
      </c>
      <c r="G97">
        <f>VLOOKUP(B97,'yzxz name passage'!A:B,2,FALSE)</f>
        <v>13</v>
      </c>
      <c r="H97" t="str">
        <f t="shared" si="1"/>
        <v>1150-1199</v>
      </c>
    </row>
    <row r="98" spans="1:8">
      <c r="A98" t="s">
        <v>187</v>
      </c>
      <c r="B98" t="s">
        <v>188</v>
      </c>
      <c r="C98">
        <v>1852</v>
      </c>
      <c r="D98" t="s">
        <v>189</v>
      </c>
      <c r="E98" t="s">
        <v>17</v>
      </c>
      <c r="F98">
        <v>1161</v>
      </c>
      <c r="G98">
        <f>VLOOKUP(B98,'yzxz name passage'!A:B,2,FALSE)</f>
        <v>1</v>
      </c>
      <c r="H98" t="str">
        <f t="shared" si="1"/>
        <v>1150-1199</v>
      </c>
    </row>
    <row r="99" spans="1:8">
      <c r="A99" t="s">
        <v>187</v>
      </c>
      <c r="B99" t="s">
        <v>190</v>
      </c>
      <c r="C99">
        <v>32540</v>
      </c>
      <c r="D99" t="s">
        <v>191</v>
      </c>
      <c r="E99" t="s">
        <v>11</v>
      </c>
      <c r="F99">
        <v>760</v>
      </c>
      <c r="G99">
        <f>VLOOKUP(B99,'yzxz name passage'!A:B,2,FALSE)</f>
        <v>1</v>
      </c>
      <c r="H99" t="str">
        <f t="shared" si="1"/>
        <v>to 959</v>
      </c>
    </row>
    <row r="100" spans="1:8">
      <c r="A100" t="s">
        <v>192</v>
      </c>
      <c r="B100" t="s">
        <v>193</v>
      </c>
      <c r="C100">
        <v>17039</v>
      </c>
      <c r="D100" t="s">
        <v>194</v>
      </c>
      <c r="E100" t="s">
        <v>11</v>
      </c>
      <c r="F100">
        <v>1145</v>
      </c>
      <c r="G100">
        <f>VLOOKUP(B100,'yzxz name passage'!A:B,2,FALSE)</f>
        <v>2</v>
      </c>
      <c r="H100" t="str">
        <f t="shared" si="1"/>
        <v>1100-1149</v>
      </c>
    </row>
    <row r="101" spans="1:8">
      <c r="A101" t="s">
        <v>195</v>
      </c>
      <c r="B101" t="s">
        <v>9</v>
      </c>
      <c r="C101">
        <v>1488</v>
      </c>
      <c r="D101" t="s">
        <v>196</v>
      </c>
      <c r="E101" t="s">
        <v>11</v>
      </c>
      <c r="F101">
        <v>1078</v>
      </c>
      <c r="G101">
        <f>VLOOKUP(B101,'yzxz name passage'!A:B,2,FALSE)</f>
        <v>3</v>
      </c>
      <c r="H101" t="str">
        <f t="shared" si="1"/>
        <v>1060-1099</v>
      </c>
    </row>
    <row r="102" spans="1:8">
      <c r="A102" t="s">
        <v>195</v>
      </c>
      <c r="B102" t="s">
        <v>197</v>
      </c>
      <c r="C102">
        <v>1880</v>
      </c>
      <c r="D102" t="s">
        <v>198</v>
      </c>
      <c r="E102" t="s">
        <v>11</v>
      </c>
      <c r="F102">
        <v>1003</v>
      </c>
      <c r="G102">
        <f>VLOOKUP(B102,'yzxz name passage'!A:B,2,FALSE)</f>
        <v>1</v>
      </c>
      <c r="H102" t="str">
        <f t="shared" si="1"/>
        <v>960-1059</v>
      </c>
    </row>
    <row r="103" spans="1:8">
      <c r="A103" t="s">
        <v>199</v>
      </c>
      <c r="B103" t="s">
        <v>200</v>
      </c>
      <c r="C103">
        <v>1651</v>
      </c>
      <c r="D103" t="s">
        <v>201</v>
      </c>
      <c r="E103" t="s">
        <v>11</v>
      </c>
      <c r="F103">
        <v>1067</v>
      </c>
      <c r="G103">
        <f>VLOOKUP(B103,'yzxz name passage'!A:B,2,FALSE)</f>
        <v>1</v>
      </c>
      <c r="H103" t="str">
        <f t="shared" si="1"/>
        <v>1060-1099</v>
      </c>
    </row>
    <row r="104" spans="1:8">
      <c r="A104" t="s">
        <v>199</v>
      </c>
      <c r="B104" t="s">
        <v>9</v>
      </c>
      <c r="C104">
        <v>1488</v>
      </c>
      <c r="D104" t="s">
        <v>196</v>
      </c>
      <c r="E104" t="s">
        <v>11</v>
      </c>
      <c r="F104">
        <v>1078</v>
      </c>
      <c r="G104">
        <f>VLOOKUP(B104,'yzxz name passage'!A:B,2,FALSE)</f>
        <v>3</v>
      </c>
      <c r="H104" t="str">
        <f t="shared" si="1"/>
        <v>1060-1099</v>
      </c>
    </row>
    <row r="105" spans="1:8">
      <c r="A105" t="s">
        <v>199</v>
      </c>
      <c r="B105" t="s">
        <v>31</v>
      </c>
      <c r="C105">
        <v>1384</v>
      </c>
      <c r="D105" t="s">
        <v>202</v>
      </c>
      <c r="E105" t="s">
        <v>11</v>
      </c>
      <c r="F105">
        <v>1068</v>
      </c>
      <c r="G105">
        <f>VLOOKUP(B105,'yzxz name passage'!A:B,2,FALSE)</f>
        <v>3</v>
      </c>
      <c r="H105" t="str">
        <f t="shared" si="1"/>
        <v>1060-1099</v>
      </c>
    </row>
    <row r="106" spans="1:8">
      <c r="A106" t="s">
        <v>203</v>
      </c>
      <c r="B106" t="s">
        <v>204</v>
      </c>
      <c r="C106">
        <v>1899</v>
      </c>
      <c r="D106" t="s">
        <v>205</v>
      </c>
      <c r="E106" t="s">
        <v>26</v>
      </c>
      <c r="F106">
        <v>1132</v>
      </c>
      <c r="G106">
        <f>VLOOKUP(B106,'yzxz name passage'!A:B,2,FALSE)</f>
        <v>1</v>
      </c>
      <c r="H106" t="str">
        <f t="shared" si="1"/>
        <v>1100-1149</v>
      </c>
    </row>
    <row r="107" spans="1:8">
      <c r="A107" t="s">
        <v>206</v>
      </c>
      <c r="B107" t="s">
        <v>36</v>
      </c>
      <c r="C107">
        <v>7085</v>
      </c>
      <c r="D107" t="s">
        <v>37</v>
      </c>
      <c r="E107" t="s">
        <v>11</v>
      </c>
      <c r="F107">
        <v>1194</v>
      </c>
      <c r="G107">
        <f>VLOOKUP(B107,'yzxz name passage'!A:B,2,FALSE)</f>
        <v>13</v>
      </c>
      <c r="H107" t="str">
        <f t="shared" si="1"/>
        <v>1150-1199</v>
      </c>
    </row>
    <row r="108" spans="1:8">
      <c r="A108" t="s">
        <v>206</v>
      </c>
      <c r="B108" t="s">
        <v>207</v>
      </c>
      <c r="C108">
        <v>3462</v>
      </c>
      <c r="D108" t="s">
        <v>208</v>
      </c>
      <c r="E108" t="s">
        <v>11</v>
      </c>
      <c r="F108">
        <v>1168</v>
      </c>
      <c r="G108">
        <f>VLOOKUP(B108,'yzxz name passage'!A:B,2,FALSE)</f>
        <v>1</v>
      </c>
      <c r="H108" t="str">
        <f t="shared" si="1"/>
        <v>1150-1199</v>
      </c>
    </row>
    <row r="109" spans="1:8">
      <c r="A109" t="s">
        <v>209</v>
      </c>
      <c r="B109" t="s">
        <v>193</v>
      </c>
      <c r="C109">
        <v>17039</v>
      </c>
      <c r="D109" t="s">
        <v>210</v>
      </c>
      <c r="E109" t="s">
        <v>11</v>
      </c>
      <c r="F109">
        <v>1145</v>
      </c>
      <c r="G109">
        <f>VLOOKUP(B109,'yzxz name passage'!A:B,2,FALSE)</f>
        <v>2</v>
      </c>
      <c r="H109" t="str">
        <f t="shared" si="1"/>
        <v>1100-1149</v>
      </c>
    </row>
    <row r="110" spans="1:8">
      <c r="A110" t="s">
        <v>211</v>
      </c>
      <c r="B110" t="s">
        <v>73</v>
      </c>
      <c r="C110">
        <v>7372</v>
      </c>
      <c r="D110" t="s">
        <v>74</v>
      </c>
      <c r="E110" t="s">
        <v>11</v>
      </c>
      <c r="F110">
        <v>1146</v>
      </c>
      <c r="G110">
        <f>VLOOKUP(B110,'yzxz name passage'!A:B,2,FALSE)</f>
        <v>3</v>
      </c>
      <c r="H110" t="str">
        <f t="shared" si="1"/>
        <v>1100-1149</v>
      </c>
    </row>
    <row r="111" spans="1:8">
      <c r="A111" t="s">
        <v>44</v>
      </c>
      <c r="B111" t="s">
        <v>212</v>
      </c>
      <c r="D111" t="s">
        <v>213</v>
      </c>
      <c r="E111" t="s">
        <v>26</v>
      </c>
      <c r="F111">
        <v>1150</v>
      </c>
      <c r="G111">
        <f>VLOOKUP(B111,'yzxz name passage'!A:B,2,FALSE)</f>
        <v>1</v>
      </c>
      <c r="H111" t="str">
        <f t="shared" si="1"/>
        <v>1150-1199</v>
      </c>
    </row>
    <row r="112" spans="1:8">
      <c r="A112" t="s">
        <v>75</v>
      </c>
      <c r="B112" t="s">
        <v>214</v>
      </c>
      <c r="D112" t="s">
        <v>214</v>
      </c>
      <c r="E112" t="s">
        <v>11</v>
      </c>
      <c r="F112">
        <v>1186</v>
      </c>
      <c r="G112">
        <f>VLOOKUP(B112,'yzxz name passage'!A:B,2,FALSE)</f>
        <v>1</v>
      </c>
      <c r="H112" t="str">
        <f t="shared" si="1"/>
        <v>1150-1199</v>
      </c>
    </row>
    <row r="113" spans="1:8">
      <c r="A113" t="s">
        <v>162</v>
      </c>
      <c r="B113" t="s">
        <v>215</v>
      </c>
      <c r="D113" t="s">
        <v>215</v>
      </c>
      <c r="E113" t="s">
        <v>26</v>
      </c>
      <c r="F113">
        <v>1150</v>
      </c>
      <c r="G113">
        <f>VLOOKUP(B113,'yzxz name passage'!A:B,2,FALSE)</f>
        <v>1</v>
      </c>
      <c r="H113" t="str">
        <f t="shared" si="1"/>
        <v>1150-1199</v>
      </c>
    </row>
    <row r="114" spans="1:8">
      <c r="A114" t="s">
        <v>216</v>
      </c>
      <c r="B114" t="s">
        <v>217</v>
      </c>
      <c r="D114" t="s">
        <v>217</v>
      </c>
      <c r="E114" t="s">
        <v>11</v>
      </c>
      <c r="F114">
        <v>1140</v>
      </c>
      <c r="G114">
        <f>VLOOKUP(B114,'yzxz name passage'!A:B,2,FALSE)</f>
        <v>1</v>
      </c>
      <c r="H114" t="str">
        <f t="shared" si="1"/>
        <v>1100-1149</v>
      </c>
    </row>
    <row r="115" spans="1:8">
      <c r="A115" t="s">
        <v>199</v>
      </c>
      <c r="B115" t="s">
        <v>218</v>
      </c>
      <c r="D115" t="s">
        <v>219</v>
      </c>
      <c r="E115" t="s">
        <v>17</v>
      </c>
      <c r="F115">
        <v>1150</v>
      </c>
      <c r="G115">
        <f>VLOOKUP(B115,'yzxz name passage'!A:B,2,FALSE)</f>
        <v>1</v>
      </c>
      <c r="H115" t="str">
        <f t="shared" si="1"/>
        <v>1150-1199</v>
      </c>
    </row>
    <row r="116" spans="1:8">
      <c r="A116" t="s">
        <v>206</v>
      </c>
      <c r="B116" t="s">
        <v>220</v>
      </c>
      <c r="D116" t="s">
        <v>221</v>
      </c>
      <c r="E116" t="s">
        <v>26</v>
      </c>
      <c r="F116">
        <v>1121</v>
      </c>
      <c r="G116">
        <f>VLOOKUP(B116,'yzxz name passage'!A:B,2,FALSE)</f>
        <v>1</v>
      </c>
      <c r="H116" t="str">
        <f t="shared" si="1"/>
        <v>1100-1149</v>
      </c>
    </row>
    <row r="117" spans="1:8">
      <c r="A117" t="s">
        <v>222</v>
      </c>
      <c r="B117" t="s">
        <v>223</v>
      </c>
      <c r="D117" t="s">
        <v>224</v>
      </c>
      <c r="E117" t="s">
        <v>26</v>
      </c>
      <c r="F117">
        <v>1150</v>
      </c>
      <c r="G117">
        <f>VLOOKUP(B117,'yzxz name passage'!A:B,2,FALSE)</f>
        <v>1</v>
      </c>
      <c r="H117" t="str">
        <f t="shared" si="1"/>
        <v>1150-1199</v>
      </c>
    </row>
    <row r="118" spans="1:8">
      <c r="A118" t="s">
        <v>222</v>
      </c>
      <c r="B118" t="s">
        <v>223</v>
      </c>
      <c r="D118" t="s">
        <v>225</v>
      </c>
      <c r="E118" t="s">
        <v>17</v>
      </c>
      <c r="F118">
        <v>1150</v>
      </c>
      <c r="G118">
        <f>VLOOKUP(B118,'yzxz name passage'!A:B,2,FALSE)</f>
        <v>1</v>
      </c>
      <c r="H118" t="str">
        <f t="shared" si="1"/>
        <v>1150-1199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workbookViewId="0">
      <selection sqref="A1:N73"/>
    </sheetView>
  </sheetViews>
  <sheetFormatPr baseColWidth="10" defaultRowHeight="14" x14ac:dyDescent="0"/>
  <sheetData>
    <row r="1" spans="1:14">
      <c r="A1" t="s">
        <v>226</v>
      </c>
      <c r="B1" t="s">
        <v>1</v>
      </c>
      <c r="C1" t="s">
        <v>227</v>
      </c>
      <c r="D1" t="s">
        <v>228</v>
      </c>
      <c r="E1" t="s">
        <v>229</v>
      </c>
      <c r="F1" t="s">
        <v>230</v>
      </c>
      <c r="G1" t="s">
        <v>231</v>
      </c>
      <c r="H1" t="s">
        <v>5</v>
      </c>
      <c r="I1" t="s">
        <v>232</v>
      </c>
      <c r="J1" t="s">
        <v>233</v>
      </c>
      <c r="K1" t="s">
        <v>234</v>
      </c>
      <c r="L1" t="s">
        <v>235</v>
      </c>
      <c r="M1" t="s">
        <v>6</v>
      </c>
      <c r="N1" t="s">
        <v>7</v>
      </c>
    </row>
    <row r="2" spans="1:14">
      <c r="A2">
        <v>3915</v>
      </c>
      <c r="B2" t="s">
        <v>132</v>
      </c>
      <c r="C2" t="s">
        <v>236</v>
      </c>
      <c r="D2">
        <v>712</v>
      </c>
      <c r="E2">
        <v>770</v>
      </c>
      <c r="F2" t="s">
        <v>237</v>
      </c>
      <c r="G2" t="s">
        <v>238</v>
      </c>
      <c r="H2">
        <v>770</v>
      </c>
      <c r="I2" t="s">
        <v>239</v>
      </c>
      <c r="J2">
        <v>108.90698</v>
      </c>
      <c r="K2">
        <v>34.246420000000001</v>
      </c>
      <c r="L2" t="s">
        <v>240</v>
      </c>
      <c r="M2">
        <f>VLOOKUP(B2,'yzxz role'!B:G,6,FALSE)</f>
        <v>1</v>
      </c>
      <c r="N2" t="str">
        <f>VLOOKUP(B2,'yzxz role'!B:H,7,FALSE)</f>
        <v>to 959</v>
      </c>
    </row>
    <row r="3" spans="1:14">
      <c r="A3">
        <v>30938</v>
      </c>
      <c r="B3" t="s">
        <v>146</v>
      </c>
      <c r="C3" t="s">
        <v>241</v>
      </c>
      <c r="D3">
        <v>596</v>
      </c>
      <c r="E3">
        <v>658</v>
      </c>
      <c r="F3" t="s">
        <v>237</v>
      </c>
      <c r="G3" t="s">
        <v>238</v>
      </c>
      <c r="H3">
        <v>655</v>
      </c>
      <c r="I3" t="s">
        <v>242</v>
      </c>
      <c r="J3">
        <v>120.16862</v>
      </c>
      <c r="K3">
        <v>30.294119999999999</v>
      </c>
      <c r="L3" t="s">
        <v>240</v>
      </c>
      <c r="M3">
        <f>VLOOKUP(B3,'yzxz role'!B:G,6,FALSE)</f>
        <v>1</v>
      </c>
      <c r="N3" t="str">
        <f>VLOOKUP(B3,'yzxz role'!B:H,7,FALSE)</f>
        <v>to 959</v>
      </c>
    </row>
    <row r="4" spans="1:14">
      <c r="A4">
        <v>31542</v>
      </c>
      <c r="B4" t="s">
        <v>38</v>
      </c>
      <c r="C4" t="s">
        <v>243</v>
      </c>
      <c r="E4">
        <v>713</v>
      </c>
      <c r="F4" t="s">
        <v>237</v>
      </c>
      <c r="G4" t="s">
        <v>238</v>
      </c>
      <c r="H4">
        <v>713</v>
      </c>
      <c r="I4" t="s">
        <v>244</v>
      </c>
      <c r="J4">
        <v>115.96814999999999</v>
      </c>
      <c r="K4">
        <v>39.487220000000001</v>
      </c>
      <c r="L4" t="s">
        <v>240</v>
      </c>
      <c r="M4">
        <f>VLOOKUP(B4,'yzxz role'!B:G,6,FALSE)</f>
        <v>1</v>
      </c>
      <c r="N4" t="str">
        <f>VLOOKUP(B4,'yzxz role'!B:H,7,FALSE)</f>
        <v>to 959</v>
      </c>
    </row>
    <row r="5" spans="1:14">
      <c r="A5">
        <v>32540</v>
      </c>
      <c r="B5" t="s">
        <v>190</v>
      </c>
      <c r="C5" t="s">
        <v>245</v>
      </c>
      <c r="D5">
        <v>701</v>
      </c>
      <c r="E5">
        <v>762</v>
      </c>
      <c r="F5" t="s">
        <v>237</v>
      </c>
      <c r="G5" t="s">
        <v>238</v>
      </c>
      <c r="H5">
        <v>760</v>
      </c>
      <c r="I5" t="s">
        <v>246</v>
      </c>
      <c r="J5">
        <v>116.57786</v>
      </c>
      <c r="K5">
        <v>35.410429999999998</v>
      </c>
      <c r="L5" t="s">
        <v>240</v>
      </c>
      <c r="M5">
        <f>VLOOKUP(B5,'yzxz role'!B:G,6,FALSE)</f>
        <v>1</v>
      </c>
      <c r="N5" t="str">
        <f>VLOOKUP(B5,'yzxz role'!B:H,7,FALSE)</f>
        <v>to 959</v>
      </c>
    </row>
    <row r="6" spans="1:14">
      <c r="A6">
        <v>211</v>
      </c>
      <c r="B6" t="s">
        <v>152</v>
      </c>
      <c r="C6" t="s">
        <v>247</v>
      </c>
      <c r="D6">
        <v>1097</v>
      </c>
      <c r="E6">
        <v>1164</v>
      </c>
      <c r="F6" t="s">
        <v>248</v>
      </c>
      <c r="G6" t="s">
        <v>249</v>
      </c>
      <c r="H6">
        <v>1156</v>
      </c>
      <c r="I6" t="s">
        <v>250</v>
      </c>
      <c r="J6">
        <v>112.59704000000001</v>
      </c>
      <c r="K6">
        <v>26.901620000000001</v>
      </c>
      <c r="L6" t="s">
        <v>240</v>
      </c>
      <c r="M6">
        <f>VLOOKUP(B6,'yzxz role'!B:G,6,FALSE)</f>
        <v>1</v>
      </c>
      <c r="N6" t="str">
        <f>VLOOKUP(B6,'yzxz role'!B:H,7,FALSE)</f>
        <v>1150-1199</v>
      </c>
    </row>
    <row r="7" spans="1:14">
      <c r="A7">
        <v>603</v>
      </c>
      <c r="B7" t="s">
        <v>177</v>
      </c>
      <c r="C7" t="s">
        <v>251</v>
      </c>
      <c r="D7">
        <v>1102</v>
      </c>
      <c r="E7">
        <v>1172</v>
      </c>
      <c r="F7" t="s">
        <v>248</v>
      </c>
      <c r="G7" t="s">
        <v>249</v>
      </c>
      <c r="H7">
        <v>1161</v>
      </c>
      <c r="I7" t="s">
        <v>242</v>
      </c>
      <c r="J7">
        <v>120.16862</v>
      </c>
      <c r="K7">
        <v>30.294119999999999</v>
      </c>
      <c r="L7" t="s">
        <v>240</v>
      </c>
      <c r="M7">
        <f>VLOOKUP(B7,'yzxz role'!B:G,6,FALSE)</f>
        <v>1</v>
      </c>
      <c r="N7" t="str">
        <f>VLOOKUP(B7,'yzxz role'!B:H,7,FALSE)</f>
        <v>1150-1199</v>
      </c>
    </row>
    <row r="8" spans="1:14">
      <c r="A8">
        <v>639</v>
      </c>
      <c r="B8" t="s">
        <v>135</v>
      </c>
      <c r="C8" t="s">
        <v>252</v>
      </c>
      <c r="F8" t="s">
        <v>248</v>
      </c>
      <c r="G8" t="s">
        <v>249</v>
      </c>
      <c r="H8">
        <v>1163</v>
      </c>
      <c r="I8" t="s">
        <v>253</v>
      </c>
      <c r="J8">
        <v>114.76066</v>
      </c>
      <c r="K8">
        <v>34.495469999999997</v>
      </c>
      <c r="L8" t="s">
        <v>240</v>
      </c>
      <c r="M8">
        <f>VLOOKUP(B8,'yzxz role'!B:G,6,FALSE)</f>
        <v>1</v>
      </c>
      <c r="N8" t="str">
        <f>VLOOKUP(B8,'yzxz role'!B:H,7,FALSE)</f>
        <v>1150-1199</v>
      </c>
    </row>
    <row r="9" spans="1:14">
      <c r="A9">
        <v>1094</v>
      </c>
      <c r="B9" t="s">
        <v>115</v>
      </c>
      <c r="C9" t="s">
        <v>254</v>
      </c>
      <c r="D9">
        <v>1115</v>
      </c>
      <c r="E9">
        <v>1184</v>
      </c>
      <c r="F9" t="s">
        <v>248</v>
      </c>
      <c r="G9" t="s">
        <v>249</v>
      </c>
      <c r="H9">
        <v>1174</v>
      </c>
      <c r="I9" t="s">
        <v>255</v>
      </c>
      <c r="J9">
        <v>103.51226</v>
      </c>
      <c r="K9">
        <v>30.02619</v>
      </c>
      <c r="L9" t="s">
        <v>240</v>
      </c>
      <c r="M9">
        <f>VLOOKUP(B9,'yzxz role'!B:G,6,FALSE)</f>
        <v>1</v>
      </c>
      <c r="N9" t="str">
        <f>VLOOKUP(B9,'yzxz role'!B:H,7,FALSE)</f>
        <v>1150-1199</v>
      </c>
    </row>
    <row r="10" spans="1:14">
      <c r="A10">
        <v>1286</v>
      </c>
      <c r="B10" t="s">
        <v>88</v>
      </c>
      <c r="C10" t="s">
        <v>256</v>
      </c>
      <c r="D10">
        <v>1115</v>
      </c>
      <c r="F10" t="s">
        <v>248</v>
      </c>
      <c r="G10" t="s">
        <v>249</v>
      </c>
      <c r="H10">
        <v>1178</v>
      </c>
      <c r="I10" t="s">
        <v>257</v>
      </c>
      <c r="J10">
        <v>120.57826</v>
      </c>
      <c r="K10">
        <v>30.004519999999999</v>
      </c>
      <c r="L10" t="s">
        <v>240</v>
      </c>
      <c r="M10">
        <f>VLOOKUP(B10,'yzxz role'!B:G,6,FALSE)</f>
        <v>1</v>
      </c>
      <c r="N10" t="str">
        <f>VLOOKUP(B10,'yzxz role'!B:H,7,FALSE)</f>
        <v>1150-1199</v>
      </c>
    </row>
    <row r="11" spans="1:14">
      <c r="A11">
        <v>1343</v>
      </c>
      <c r="B11" t="s">
        <v>80</v>
      </c>
      <c r="C11" t="s">
        <v>258</v>
      </c>
      <c r="F11" t="s">
        <v>248</v>
      </c>
      <c r="G11" t="s">
        <v>249</v>
      </c>
      <c r="H11">
        <v>1085</v>
      </c>
      <c r="I11" t="s">
        <v>259</v>
      </c>
      <c r="J11">
        <v>117.27646</v>
      </c>
      <c r="K11">
        <v>31.864460000000001</v>
      </c>
      <c r="L11" t="s">
        <v>240</v>
      </c>
      <c r="M11">
        <f>VLOOKUP(B11,'yzxz role'!B:G,6,FALSE)</f>
        <v>1</v>
      </c>
      <c r="N11" t="str">
        <f>VLOOKUP(B11,'yzxz role'!B:H,7,FALSE)</f>
        <v>1060-1099</v>
      </c>
    </row>
    <row r="12" spans="1:14">
      <c r="A12">
        <v>1384</v>
      </c>
      <c r="B12" t="s">
        <v>31</v>
      </c>
      <c r="C12" t="s">
        <v>260</v>
      </c>
      <c r="F12" t="s">
        <v>248</v>
      </c>
      <c r="G12" t="s">
        <v>249</v>
      </c>
      <c r="H12">
        <v>1068</v>
      </c>
      <c r="I12" t="s">
        <v>261</v>
      </c>
      <c r="J12">
        <v>113.71908999999999</v>
      </c>
      <c r="K12">
        <v>34.397320000000001</v>
      </c>
      <c r="L12" t="s">
        <v>240</v>
      </c>
      <c r="M12">
        <f>VLOOKUP(B12,'yzxz role'!B:G,6,FALSE)</f>
        <v>3</v>
      </c>
      <c r="N12" t="str">
        <f>VLOOKUP(B12,'yzxz role'!B:H,7,FALSE)</f>
        <v>1060-1099</v>
      </c>
    </row>
    <row r="13" spans="1:14">
      <c r="A13">
        <v>1418</v>
      </c>
      <c r="B13" t="s">
        <v>15</v>
      </c>
      <c r="C13" t="s">
        <v>262</v>
      </c>
      <c r="E13">
        <v>1150</v>
      </c>
      <c r="F13" t="s">
        <v>248</v>
      </c>
      <c r="G13" t="s">
        <v>249</v>
      </c>
      <c r="H13">
        <v>1150</v>
      </c>
      <c r="I13" t="s">
        <v>263</v>
      </c>
      <c r="J13">
        <v>114.22667</v>
      </c>
      <c r="K13">
        <v>33.26484</v>
      </c>
      <c r="L13" t="s">
        <v>240</v>
      </c>
      <c r="M13">
        <f>VLOOKUP(B13,'yzxz role'!B:G,6,FALSE)</f>
        <v>2</v>
      </c>
      <c r="N13" t="str">
        <f>VLOOKUP(B13,'yzxz role'!B:H,7,FALSE)</f>
        <v>1150-1199</v>
      </c>
    </row>
    <row r="14" spans="1:14">
      <c r="A14">
        <v>1488</v>
      </c>
      <c r="B14" t="s">
        <v>9</v>
      </c>
      <c r="C14" t="s">
        <v>264</v>
      </c>
      <c r="D14">
        <v>1019</v>
      </c>
      <c r="E14">
        <v>1086</v>
      </c>
      <c r="F14" t="s">
        <v>248</v>
      </c>
      <c r="G14" t="s">
        <v>249</v>
      </c>
      <c r="H14">
        <v>1078</v>
      </c>
      <c r="I14" t="s">
        <v>265</v>
      </c>
      <c r="J14">
        <v>111.22006</v>
      </c>
      <c r="K14">
        <v>35.137450000000001</v>
      </c>
      <c r="L14" t="s">
        <v>240</v>
      </c>
      <c r="M14">
        <f>VLOOKUP(B14,'yzxz role'!B:G,6,FALSE)</f>
        <v>3</v>
      </c>
      <c r="N14" t="str">
        <f>VLOOKUP(B14,'yzxz role'!B:H,7,FALSE)</f>
        <v>1060-1099</v>
      </c>
    </row>
    <row r="15" spans="1:14">
      <c r="A15">
        <v>1558</v>
      </c>
      <c r="B15" t="s">
        <v>29</v>
      </c>
      <c r="C15" t="s">
        <v>266</v>
      </c>
      <c r="D15">
        <v>998</v>
      </c>
      <c r="E15">
        <v>1061</v>
      </c>
      <c r="F15" t="s">
        <v>248</v>
      </c>
      <c r="G15" t="s">
        <v>249</v>
      </c>
      <c r="H15">
        <v>1057</v>
      </c>
      <c r="I15" t="s">
        <v>253</v>
      </c>
      <c r="J15">
        <v>114.76066</v>
      </c>
      <c r="K15">
        <v>34.495469999999997</v>
      </c>
      <c r="L15" t="s">
        <v>240</v>
      </c>
      <c r="M15">
        <f>VLOOKUP(B15,'yzxz role'!B:G,6,FALSE)</f>
        <v>1</v>
      </c>
      <c r="N15" t="str">
        <f>VLOOKUP(B15,'yzxz role'!B:H,7,FALSE)</f>
        <v>960-1059</v>
      </c>
    </row>
    <row r="16" spans="1:14">
      <c r="A16">
        <v>1651</v>
      </c>
      <c r="B16" t="s">
        <v>200</v>
      </c>
      <c r="C16" t="s">
        <v>267</v>
      </c>
      <c r="D16">
        <v>1012</v>
      </c>
      <c r="E16">
        <v>1067</v>
      </c>
      <c r="F16" t="s">
        <v>248</v>
      </c>
      <c r="G16" t="s">
        <v>249</v>
      </c>
      <c r="H16">
        <v>1067</v>
      </c>
      <c r="I16" t="s">
        <v>268</v>
      </c>
      <c r="J16">
        <v>118.68367000000001</v>
      </c>
      <c r="K16">
        <v>25.364560000000001</v>
      </c>
      <c r="L16" t="s">
        <v>240</v>
      </c>
      <c r="M16">
        <f>VLOOKUP(B16,'yzxz role'!B:G,6,FALSE)</f>
        <v>1</v>
      </c>
      <c r="N16" t="str">
        <f>VLOOKUP(B16,'yzxz role'!B:H,7,FALSE)</f>
        <v>1060-1099</v>
      </c>
    </row>
    <row r="17" spans="1:14">
      <c r="A17">
        <v>1691</v>
      </c>
      <c r="B17" t="s">
        <v>98</v>
      </c>
      <c r="C17" t="s">
        <v>269</v>
      </c>
      <c r="F17" t="s">
        <v>248</v>
      </c>
      <c r="G17" t="s">
        <v>249</v>
      </c>
      <c r="H17">
        <v>1136</v>
      </c>
      <c r="I17" t="s">
        <v>270</v>
      </c>
      <c r="J17">
        <v>119.57062000000001</v>
      </c>
      <c r="K17">
        <v>31.746980000000001</v>
      </c>
      <c r="L17" t="s">
        <v>240</v>
      </c>
      <c r="M17">
        <f>VLOOKUP(B17,'yzxz role'!B:G,6,FALSE)</f>
        <v>3</v>
      </c>
      <c r="N17" t="str">
        <f>VLOOKUP(B17,'yzxz role'!B:H,7,FALSE)</f>
        <v>1100-1149</v>
      </c>
    </row>
    <row r="18" spans="1:14">
      <c r="A18">
        <v>1707</v>
      </c>
      <c r="B18" t="s">
        <v>101</v>
      </c>
      <c r="C18" t="s">
        <v>271</v>
      </c>
      <c r="D18">
        <v>1036</v>
      </c>
      <c r="E18">
        <v>1107</v>
      </c>
      <c r="F18" t="s">
        <v>248</v>
      </c>
      <c r="G18" t="s">
        <v>249</v>
      </c>
      <c r="H18">
        <v>1095</v>
      </c>
      <c r="I18" t="s">
        <v>272</v>
      </c>
      <c r="J18">
        <v>119.44429</v>
      </c>
      <c r="K18">
        <v>32.206490000000002</v>
      </c>
      <c r="L18" t="s">
        <v>240</v>
      </c>
      <c r="M18">
        <f>VLOOKUP(B18,'yzxz role'!B:G,6,FALSE)</f>
        <v>1</v>
      </c>
      <c r="N18" t="str">
        <f>VLOOKUP(B18,'yzxz role'!B:H,7,FALSE)</f>
        <v>1060-1099</v>
      </c>
    </row>
    <row r="19" spans="1:14">
      <c r="A19">
        <v>1712</v>
      </c>
      <c r="B19" t="s">
        <v>96</v>
      </c>
      <c r="C19" t="s">
        <v>273</v>
      </c>
      <c r="D19">
        <v>1073</v>
      </c>
      <c r="E19">
        <v>1135</v>
      </c>
      <c r="F19" t="s">
        <v>248</v>
      </c>
      <c r="G19" t="s">
        <v>249</v>
      </c>
      <c r="H19">
        <v>1132</v>
      </c>
      <c r="I19" t="s">
        <v>272</v>
      </c>
      <c r="J19">
        <v>119.44429</v>
      </c>
      <c r="K19">
        <v>32.206490000000002</v>
      </c>
      <c r="L19" t="s">
        <v>240</v>
      </c>
      <c r="M19">
        <f>VLOOKUP(B19,'yzxz role'!B:G,6,FALSE)</f>
        <v>2</v>
      </c>
      <c r="N19" t="str">
        <f>VLOOKUP(B19,'yzxz role'!B:H,7,FALSE)</f>
        <v>1100-1149</v>
      </c>
    </row>
    <row r="20" spans="1:14">
      <c r="A20">
        <v>1762</v>
      </c>
      <c r="B20" t="s">
        <v>21</v>
      </c>
      <c r="C20" t="s">
        <v>274</v>
      </c>
      <c r="D20">
        <v>1021</v>
      </c>
      <c r="E20">
        <v>1086</v>
      </c>
      <c r="F20" t="s">
        <v>248</v>
      </c>
      <c r="G20" t="s">
        <v>249</v>
      </c>
      <c r="H20">
        <v>1080</v>
      </c>
      <c r="I20" t="s">
        <v>275</v>
      </c>
      <c r="J20">
        <v>116.35133999999999</v>
      </c>
      <c r="K20">
        <v>27.984780000000001</v>
      </c>
      <c r="L20" t="s">
        <v>240</v>
      </c>
      <c r="M20">
        <f>VLOOKUP(B20,'yzxz role'!B:G,6,FALSE)</f>
        <v>1</v>
      </c>
      <c r="N20" t="str">
        <f>VLOOKUP(B20,'yzxz role'!B:H,7,FALSE)</f>
        <v>1060-1099</v>
      </c>
    </row>
    <row r="21" spans="1:14">
      <c r="A21">
        <v>1852</v>
      </c>
      <c r="B21" t="s">
        <v>188</v>
      </c>
      <c r="C21" t="s">
        <v>276</v>
      </c>
      <c r="E21">
        <v>1161</v>
      </c>
      <c r="F21" t="s">
        <v>248</v>
      </c>
      <c r="G21" t="s">
        <v>249</v>
      </c>
      <c r="H21">
        <v>1161</v>
      </c>
      <c r="I21" t="s">
        <v>277</v>
      </c>
      <c r="J21">
        <v>118.76899</v>
      </c>
      <c r="K21">
        <v>32.05256</v>
      </c>
      <c r="L21" t="s">
        <v>240</v>
      </c>
      <c r="M21">
        <f>VLOOKUP(B21,'yzxz role'!B:G,6,FALSE)</f>
        <v>1</v>
      </c>
      <c r="N21" t="str">
        <f>VLOOKUP(B21,'yzxz role'!B:H,7,FALSE)</f>
        <v>1150-1199</v>
      </c>
    </row>
    <row r="22" spans="1:14">
      <c r="A22">
        <v>1880</v>
      </c>
      <c r="B22" t="s">
        <v>197</v>
      </c>
      <c r="C22" t="s">
        <v>278</v>
      </c>
      <c r="D22">
        <v>944</v>
      </c>
      <c r="E22">
        <v>1021</v>
      </c>
      <c r="F22" t="s">
        <v>248</v>
      </c>
      <c r="G22" t="s">
        <v>249</v>
      </c>
      <c r="H22">
        <v>1003</v>
      </c>
      <c r="I22" t="s">
        <v>279</v>
      </c>
      <c r="J22">
        <v>111.77903000000001</v>
      </c>
      <c r="K22">
        <v>37.263399999999997</v>
      </c>
      <c r="L22" t="s">
        <v>240</v>
      </c>
      <c r="M22">
        <f>VLOOKUP(B22,'yzxz role'!B:G,6,FALSE)</f>
        <v>1</v>
      </c>
      <c r="N22" t="str">
        <f>VLOOKUP(B22,'yzxz role'!B:H,7,FALSE)</f>
        <v>960-1059</v>
      </c>
    </row>
    <row r="23" spans="1:14">
      <c r="A23">
        <v>1899</v>
      </c>
      <c r="B23" t="s">
        <v>204</v>
      </c>
      <c r="C23" t="s">
        <v>280</v>
      </c>
      <c r="F23" t="s">
        <v>248</v>
      </c>
      <c r="G23" t="s">
        <v>249</v>
      </c>
      <c r="H23">
        <v>1132</v>
      </c>
      <c r="I23" t="s">
        <v>281</v>
      </c>
      <c r="J23">
        <v>115.80901</v>
      </c>
      <c r="K23">
        <v>32.903060000000004</v>
      </c>
      <c r="L23" t="s">
        <v>240</v>
      </c>
      <c r="M23">
        <f>VLOOKUP(B23,'yzxz role'!B:G,6,FALSE)</f>
        <v>1</v>
      </c>
      <c r="N23" t="str">
        <f>VLOOKUP(B23,'yzxz role'!B:H,7,FALSE)</f>
        <v>1100-1149</v>
      </c>
    </row>
    <row r="24" spans="1:14">
      <c r="A24">
        <v>3043</v>
      </c>
      <c r="B24" t="s">
        <v>48</v>
      </c>
      <c r="C24" t="s">
        <v>282</v>
      </c>
      <c r="F24" t="s">
        <v>248</v>
      </c>
      <c r="G24" t="s">
        <v>249</v>
      </c>
      <c r="H24">
        <v>1100</v>
      </c>
      <c r="I24" t="s">
        <v>283</v>
      </c>
      <c r="J24">
        <v>119.43733</v>
      </c>
      <c r="K24">
        <v>32.790709999999997</v>
      </c>
      <c r="L24" t="s">
        <v>240</v>
      </c>
      <c r="M24">
        <f>VLOOKUP(B24,'yzxz role'!B:G,6,FALSE)</f>
        <v>1</v>
      </c>
      <c r="N24" t="str">
        <f>VLOOKUP(B24,'yzxz role'!B:H,7,FALSE)</f>
        <v>1060-1099</v>
      </c>
    </row>
    <row r="25" spans="1:14">
      <c r="A25">
        <v>3144</v>
      </c>
      <c r="B25" t="s">
        <v>163</v>
      </c>
      <c r="C25" t="s">
        <v>284</v>
      </c>
      <c r="D25">
        <v>1132</v>
      </c>
      <c r="E25">
        <v>1170</v>
      </c>
      <c r="F25" t="s">
        <v>248</v>
      </c>
      <c r="G25" t="s">
        <v>249</v>
      </c>
      <c r="H25">
        <v>1170</v>
      </c>
      <c r="I25" t="s">
        <v>285</v>
      </c>
      <c r="J25">
        <v>118.36262000000001</v>
      </c>
      <c r="K25">
        <v>31.334949999999999</v>
      </c>
      <c r="L25" t="s">
        <v>240</v>
      </c>
      <c r="M25">
        <f>VLOOKUP(B25,'yzxz role'!B:G,6,FALSE)</f>
        <v>2</v>
      </c>
      <c r="N25" t="str">
        <f>VLOOKUP(B25,'yzxz role'!B:H,7,FALSE)</f>
        <v>1150-1199</v>
      </c>
    </row>
    <row r="26" spans="1:14">
      <c r="A26">
        <v>3462</v>
      </c>
      <c r="B26" t="s">
        <v>207</v>
      </c>
      <c r="C26" t="s">
        <v>286</v>
      </c>
      <c r="F26" t="s">
        <v>248</v>
      </c>
      <c r="G26" t="s">
        <v>249</v>
      </c>
      <c r="H26">
        <v>1168</v>
      </c>
      <c r="I26" t="s">
        <v>287</v>
      </c>
      <c r="J26">
        <v>120.09931</v>
      </c>
      <c r="K26">
        <v>30.86496</v>
      </c>
      <c r="L26" t="s">
        <v>240</v>
      </c>
      <c r="M26">
        <f>VLOOKUP(B26,'yzxz role'!B:G,6,FALSE)</f>
        <v>1</v>
      </c>
      <c r="N26" t="str">
        <f>VLOOKUP(B26,'yzxz role'!B:H,7,FALSE)</f>
        <v>1150-1199</v>
      </c>
    </row>
    <row r="27" spans="1:14">
      <c r="A27">
        <v>3532</v>
      </c>
      <c r="B27" t="s">
        <v>170</v>
      </c>
      <c r="C27" t="s">
        <v>288</v>
      </c>
      <c r="F27" t="s">
        <v>248</v>
      </c>
      <c r="G27" t="s">
        <v>249</v>
      </c>
      <c r="H27">
        <v>1174</v>
      </c>
      <c r="I27" t="s">
        <v>289</v>
      </c>
      <c r="J27">
        <v>118.77461</v>
      </c>
      <c r="K27">
        <v>27.528400000000001</v>
      </c>
      <c r="L27" t="s">
        <v>240</v>
      </c>
      <c r="M27">
        <f>VLOOKUP(B27,'yzxz role'!B:G,6,FALSE)</f>
        <v>1</v>
      </c>
      <c r="N27" t="str">
        <f>VLOOKUP(B27,'yzxz role'!B:H,7,FALSE)</f>
        <v>1150-1199</v>
      </c>
    </row>
    <row r="28" spans="1:14">
      <c r="A28">
        <v>3640</v>
      </c>
      <c r="B28" t="s">
        <v>148</v>
      </c>
      <c r="C28" t="s">
        <v>290</v>
      </c>
      <c r="D28">
        <v>1125</v>
      </c>
      <c r="E28">
        <v>1209</v>
      </c>
      <c r="F28" t="s">
        <v>248</v>
      </c>
      <c r="G28" t="s">
        <v>249</v>
      </c>
      <c r="H28">
        <v>1184</v>
      </c>
      <c r="I28" t="s">
        <v>257</v>
      </c>
      <c r="J28">
        <v>120.57826</v>
      </c>
      <c r="K28">
        <v>30.004519999999999</v>
      </c>
      <c r="L28" t="s">
        <v>240</v>
      </c>
      <c r="M28">
        <f>VLOOKUP(B28,'yzxz role'!B:G,6,FALSE)</f>
        <v>2</v>
      </c>
      <c r="N28" t="str">
        <f>VLOOKUP(B28,'yzxz role'!B:H,7,FALSE)</f>
        <v>1150-1199</v>
      </c>
    </row>
    <row r="29" spans="1:14">
      <c r="A29">
        <v>3767</v>
      </c>
      <c r="B29" t="s">
        <v>42</v>
      </c>
      <c r="C29" t="s">
        <v>291</v>
      </c>
      <c r="D29">
        <v>1036</v>
      </c>
      <c r="E29">
        <v>1101</v>
      </c>
      <c r="F29" t="s">
        <v>248</v>
      </c>
      <c r="G29" t="s">
        <v>249</v>
      </c>
      <c r="H29">
        <v>1095</v>
      </c>
      <c r="I29" t="s">
        <v>292</v>
      </c>
      <c r="J29">
        <v>103.83146000000001</v>
      </c>
      <c r="K29">
        <v>30.0505</v>
      </c>
      <c r="L29" t="s">
        <v>240</v>
      </c>
      <c r="M29">
        <f>VLOOKUP(B29,'yzxz role'!B:G,6,FALSE)</f>
        <v>4</v>
      </c>
      <c r="N29" t="str">
        <f>VLOOKUP(B29,'yzxz role'!B:H,7,FALSE)</f>
        <v>1060-1099</v>
      </c>
    </row>
    <row r="30" spans="1:14">
      <c r="A30">
        <v>7085</v>
      </c>
      <c r="B30" t="s">
        <v>36</v>
      </c>
      <c r="C30" t="s">
        <v>293</v>
      </c>
      <c r="D30">
        <v>1127</v>
      </c>
      <c r="F30" t="s">
        <v>248</v>
      </c>
      <c r="G30" t="s">
        <v>249</v>
      </c>
      <c r="H30">
        <v>1194</v>
      </c>
      <c r="I30" t="s">
        <v>294</v>
      </c>
      <c r="J30">
        <v>120.75320000000001</v>
      </c>
      <c r="K30">
        <v>30.767469999999999</v>
      </c>
      <c r="L30" t="s">
        <v>240</v>
      </c>
      <c r="M30">
        <f>VLOOKUP(B30,'yzxz role'!B:G,6,FALSE)</f>
        <v>13</v>
      </c>
      <c r="N30" t="str">
        <f>VLOOKUP(B30,'yzxz role'!B:H,7,FALSE)</f>
        <v>1150-1199</v>
      </c>
    </row>
    <row r="31" spans="1:14">
      <c r="A31">
        <v>7128</v>
      </c>
      <c r="B31" t="s">
        <v>12</v>
      </c>
      <c r="C31" t="s">
        <v>295</v>
      </c>
      <c r="D31">
        <v>1057</v>
      </c>
      <c r="E31">
        <v>1122</v>
      </c>
      <c r="F31" t="s">
        <v>248</v>
      </c>
      <c r="G31" t="s">
        <v>249</v>
      </c>
      <c r="H31">
        <v>1116</v>
      </c>
      <c r="I31" t="s">
        <v>296</v>
      </c>
      <c r="J31">
        <v>117.78179</v>
      </c>
      <c r="K31">
        <v>26.39761</v>
      </c>
      <c r="L31" t="s">
        <v>240</v>
      </c>
      <c r="M31">
        <f>VLOOKUP(B31,'yzxz role'!B:G,6,FALSE)</f>
        <v>2</v>
      </c>
      <c r="N31" t="str">
        <f>VLOOKUP(B31,'yzxz role'!B:H,7,FALSE)</f>
        <v>1100-1149</v>
      </c>
    </row>
    <row r="32" spans="1:14">
      <c r="A32">
        <v>7128</v>
      </c>
      <c r="B32" t="s">
        <v>12</v>
      </c>
      <c r="C32" t="s">
        <v>295</v>
      </c>
      <c r="D32">
        <v>1057</v>
      </c>
      <c r="E32">
        <v>1122</v>
      </c>
      <c r="F32" t="s">
        <v>248</v>
      </c>
      <c r="G32" t="s">
        <v>249</v>
      </c>
      <c r="H32">
        <v>1116</v>
      </c>
      <c r="I32" t="s">
        <v>296</v>
      </c>
      <c r="J32">
        <v>117.78179</v>
      </c>
      <c r="K32">
        <v>26.39761</v>
      </c>
      <c r="L32" t="s">
        <v>240</v>
      </c>
      <c r="M32">
        <f>VLOOKUP(B32,'yzxz role'!B:G,6,FALSE)</f>
        <v>2</v>
      </c>
      <c r="N32" t="str">
        <f>VLOOKUP(B32,'yzxz role'!B:H,7,FALSE)</f>
        <v>1100-1149</v>
      </c>
    </row>
    <row r="33" spans="1:14">
      <c r="A33">
        <v>7164</v>
      </c>
      <c r="B33" t="s">
        <v>150</v>
      </c>
      <c r="C33" t="s">
        <v>297</v>
      </c>
      <c r="D33">
        <v>1133</v>
      </c>
      <c r="E33">
        <v>1180</v>
      </c>
      <c r="F33" t="s">
        <v>248</v>
      </c>
      <c r="G33" t="s">
        <v>249</v>
      </c>
      <c r="H33">
        <v>1180</v>
      </c>
      <c r="I33" t="s">
        <v>250</v>
      </c>
      <c r="J33">
        <v>112.59704000000001</v>
      </c>
      <c r="K33">
        <v>26.901620000000001</v>
      </c>
      <c r="L33" t="s">
        <v>240</v>
      </c>
      <c r="M33">
        <f>VLOOKUP(B33,'yzxz role'!B:G,6,FALSE)</f>
        <v>1</v>
      </c>
      <c r="N33" t="str">
        <f>VLOOKUP(B33,'yzxz role'!B:H,7,FALSE)</f>
        <v>1150-1199</v>
      </c>
    </row>
    <row r="34" spans="1:14">
      <c r="A34">
        <v>7343</v>
      </c>
      <c r="B34" t="s">
        <v>85</v>
      </c>
      <c r="C34" t="s">
        <v>298</v>
      </c>
      <c r="D34">
        <v>1081</v>
      </c>
      <c r="E34">
        <v>1169</v>
      </c>
      <c r="F34" t="s">
        <v>248</v>
      </c>
      <c r="G34" t="s">
        <v>249</v>
      </c>
      <c r="H34">
        <v>1140</v>
      </c>
      <c r="I34" t="s">
        <v>299</v>
      </c>
      <c r="J34">
        <v>119.95229999999999</v>
      </c>
      <c r="K34">
        <v>31.782779999999999</v>
      </c>
      <c r="L34" t="s">
        <v>240</v>
      </c>
      <c r="M34">
        <f>VLOOKUP(B34,'yzxz role'!B:G,6,FALSE)</f>
        <v>1</v>
      </c>
      <c r="N34" t="str">
        <f>VLOOKUP(B34,'yzxz role'!B:H,7,FALSE)</f>
        <v>1100-1149</v>
      </c>
    </row>
    <row r="35" spans="1:14">
      <c r="A35">
        <v>7372</v>
      </c>
      <c r="B35" t="s">
        <v>73</v>
      </c>
      <c r="C35" t="s">
        <v>300</v>
      </c>
      <c r="F35" t="s">
        <v>248</v>
      </c>
      <c r="G35" t="s">
        <v>249</v>
      </c>
      <c r="H35">
        <v>1146</v>
      </c>
      <c r="I35" t="s">
        <v>281</v>
      </c>
      <c r="J35">
        <v>115.80901</v>
      </c>
      <c r="K35">
        <v>32.903060000000004</v>
      </c>
      <c r="L35" t="s">
        <v>240</v>
      </c>
      <c r="M35">
        <f>VLOOKUP(B35,'yzxz role'!B:G,6,FALSE)</f>
        <v>3</v>
      </c>
      <c r="N35" t="str">
        <f>VLOOKUP(B35,'yzxz role'!B:H,7,FALSE)</f>
        <v>1100-1149</v>
      </c>
    </row>
    <row r="36" spans="1:14">
      <c r="A36">
        <v>8019</v>
      </c>
      <c r="B36" t="s">
        <v>51</v>
      </c>
      <c r="C36" t="s">
        <v>301</v>
      </c>
      <c r="D36">
        <v>1092</v>
      </c>
      <c r="E36">
        <v>1166</v>
      </c>
      <c r="F36" t="s">
        <v>248</v>
      </c>
      <c r="G36" t="s">
        <v>249</v>
      </c>
      <c r="H36">
        <v>1151</v>
      </c>
      <c r="I36" t="s">
        <v>302</v>
      </c>
      <c r="J36">
        <v>117.58011999999999</v>
      </c>
      <c r="K36">
        <v>28.953410000000002</v>
      </c>
      <c r="L36" t="s">
        <v>240</v>
      </c>
      <c r="M36">
        <f>VLOOKUP(B36,'yzxz role'!B:G,6,FALSE)</f>
        <v>1</v>
      </c>
      <c r="N36" t="str">
        <f>VLOOKUP(B36,'yzxz role'!B:H,7,FALSE)</f>
        <v>1150-1199</v>
      </c>
    </row>
    <row r="37" spans="1:14">
      <c r="A37">
        <v>8047</v>
      </c>
      <c r="B37" t="s">
        <v>93</v>
      </c>
      <c r="C37" t="s">
        <v>303</v>
      </c>
      <c r="E37">
        <v>1156</v>
      </c>
      <c r="F37" t="s">
        <v>248</v>
      </c>
      <c r="G37" t="s">
        <v>249</v>
      </c>
      <c r="H37">
        <v>1156</v>
      </c>
      <c r="I37" t="s">
        <v>304</v>
      </c>
      <c r="J37">
        <v>120.73379</v>
      </c>
      <c r="K37">
        <v>31.64658</v>
      </c>
      <c r="L37" t="s">
        <v>240</v>
      </c>
      <c r="M37">
        <f>VLOOKUP(B37,'yzxz role'!B:G,6,FALSE)</f>
        <v>1</v>
      </c>
      <c r="N37" t="str">
        <f>VLOOKUP(B37,'yzxz role'!B:H,7,FALSE)</f>
        <v>1150-1199</v>
      </c>
    </row>
    <row r="38" spans="1:14">
      <c r="A38">
        <v>8082</v>
      </c>
      <c r="B38" t="s">
        <v>106</v>
      </c>
      <c r="C38" t="s">
        <v>305</v>
      </c>
      <c r="D38">
        <v>1085</v>
      </c>
      <c r="E38">
        <v>1146</v>
      </c>
      <c r="F38" t="s">
        <v>248</v>
      </c>
      <c r="G38" t="s">
        <v>249</v>
      </c>
      <c r="H38">
        <v>1144</v>
      </c>
      <c r="I38" t="s">
        <v>306</v>
      </c>
      <c r="J38">
        <v>118.5899</v>
      </c>
      <c r="K38">
        <v>24.90964</v>
      </c>
      <c r="L38" t="s">
        <v>240</v>
      </c>
      <c r="M38">
        <f>VLOOKUP(B38,'yzxz role'!B:G,6,FALSE)</f>
        <v>1</v>
      </c>
      <c r="N38" t="str">
        <f>VLOOKUP(B38,'yzxz role'!B:H,7,FALSE)</f>
        <v>1100-1149</v>
      </c>
    </row>
    <row r="39" spans="1:14">
      <c r="A39">
        <v>9009</v>
      </c>
      <c r="B39" t="s">
        <v>65</v>
      </c>
      <c r="C39" t="s">
        <v>307</v>
      </c>
      <c r="D39">
        <v>1101</v>
      </c>
      <c r="E39">
        <v>1161</v>
      </c>
      <c r="F39" t="s">
        <v>248</v>
      </c>
      <c r="G39" t="s">
        <v>249</v>
      </c>
      <c r="H39">
        <v>1160</v>
      </c>
      <c r="I39" t="s">
        <v>308</v>
      </c>
      <c r="J39">
        <v>114.34332999999999</v>
      </c>
      <c r="K39">
        <v>34.78548</v>
      </c>
      <c r="L39" t="s">
        <v>240</v>
      </c>
      <c r="M39">
        <f>VLOOKUP(B39,'yzxz role'!B:G,6,FALSE)</f>
        <v>1</v>
      </c>
      <c r="N39" t="str">
        <f>VLOOKUP(B39,'yzxz role'!B:H,7,FALSE)</f>
        <v>1150-1199</v>
      </c>
    </row>
    <row r="40" spans="1:14">
      <c r="A40">
        <v>10157</v>
      </c>
      <c r="B40" t="s">
        <v>33</v>
      </c>
      <c r="C40" t="s">
        <v>309</v>
      </c>
      <c r="D40">
        <v>1123</v>
      </c>
      <c r="E40">
        <v>1202</v>
      </c>
      <c r="F40" t="s">
        <v>248</v>
      </c>
      <c r="G40" t="s">
        <v>249</v>
      </c>
      <c r="H40">
        <v>1182</v>
      </c>
      <c r="I40" t="s">
        <v>310</v>
      </c>
      <c r="J40">
        <v>116.66383</v>
      </c>
      <c r="K40">
        <v>28.99417</v>
      </c>
      <c r="L40" t="s">
        <v>240</v>
      </c>
      <c r="M40">
        <f>VLOOKUP(B40,'yzxz role'!B:G,6,FALSE)</f>
        <v>3</v>
      </c>
      <c r="N40" t="str">
        <f>VLOOKUP(B40,'yzxz role'!B:H,7,FALSE)</f>
        <v>1150-1199</v>
      </c>
    </row>
    <row r="41" spans="1:14">
      <c r="A41">
        <v>10224</v>
      </c>
      <c r="B41" t="s">
        <v>158</v>
      </c>
      <c r="C41" t="s">
        <v>311</v>
      </c>
      <c r="D41">
        <v>1097</v>
      </c>
      <c r="E41">
        <v>1153</v>
      </c>
      <c r="F41" t="s">
        <v>248</v>
      </c>
      <c r="G41" t="s">
        <v>249</v>
      </c>
      <c r="H41">
        <v>1153</v>
      </c>
      <c r="I41" t="s">
        <v>312</v>
      </c>
      <c r="J41">
        <v>121.54266</v>
      </c>
      <c r="K41">
        <v>29.866320000000002</v>
      </c>
      <c r="L41" t="s">
        <v>240</v>
      </c>
      <c r="M41">
        <f>VLOOKUP(B41,'yzxz role'!B:G,6,FALSE)</f>
        <v>1</v>
      </c>
      <c r="N41" t="str">
        <f>VLOOKUP(B41,'yzxz role'!B:H,7,FALSE)</f>
        <v>1150-1199</v>
      </c>
    </row>
    <row r="42" spans="1:14">
      <c r="A42">
        <v>10614</v>
      </c>
      <c r="B42" t="s">
        <v>155</v>
      </c>
      <c r="C42" t="s">
        <v>313</v>
      </c>
      <c r="F42" t="s">
        <v>248</v>
      </c>
      <c r="G42" t="s">
        <v>249</v>
      </c>
      <c r="H42">
        <v>1100</v>
      </c>
      <c r="I42" t="s">
        <v>314</v>
      </c>
      <c r="J42">
        <v>116.04112000000001</v>
      </c>
      <c r="K42">
        <v>29.453489999999999</v>
      </c>
      <c r="L42" t="s">
        <v>240</v>
      </c>
      <c r="M42">
        <f>VLOOKUP(B42,'yzxz role'!B:G,6,FALSE)</f>
        <v>1</v>
      </c>
      <c r="N42" t="str">
        <f>VLOOKUP(B42,'yzxz role'!B:H,7,FALSE)</f>
        <v>1060-1099</v>
      </c>
    </row>
    <row r="43" spans="1:14">
      <c r="A43">
        <v>10758</v>
      </c>
      <c r="B43" t="s">
        <v>83</v>
      </c>
      <c r="C43" t="s">
        <v>315</v>
      </c>
      <c r="D43">
        <v>1105</v>
      </c>
      <c r="E43">
        <v>1162</v>
      </c>
      <c r="F43" t="s">
        <v>248</v>
      </c>
      <c r="G43" t="s">
        <v>249</v>
      </c>
      <c r="H43">
        <v>1162</v>
      </c>
      <c r="I43" t="s">
        <v>316</v>
      </c>
      <c r="J43">
        <v>120.81528</v>
      </c>
      <c r="K43">
        <v>29.587489999999999</v>
      </c>
      <c r="L43" t="s">
        <v>240</v>
      </c>
      <c r="M43">
        <f>VLOOKUP(B43,'yzxz role'!B:G,6,FALSE)</f>
        <v>1</v>
      </c>
      <c r="N43" t="str">
        <f>VLOOKUP(B43,'yzxz role'!B:H,7,FALSE)</f>
        <v>1150-1199</v>
      </c>
    </row>
    <row r="44" spans="1:14">
      <c r="A44">
        <v>11957</v>
      </c>
      <c r="B44" t="s">
        <v>142</v>
      </c>
      <c r="C44" t="s">
        <v>317</v>
      </c>
      <c r="E44">
        <v>1135</v>
      </c>
      <c r="F44" t="s">
        <v>248</v>
      </c>
      <c r="G44" t="s">
        <v>249</v>
      </c>
      <c r="H44">
        <v>1135</v>
      </c>
      <c r="I44" t="s">
        <v>318</v>
      </c>
      <c r="J44">
        <v>104.07744</v>
      </c>
      <c r="K44">
        <v>29.65851</v>
      </c>
      <c r="L44" t="s">
        <v>240</v>
      </c>
      <c r="M44">
        <f>VLOOKUP(B44,'yzxz role'!B:G,6,FALSE)</f>
        <v>2</v>
      </c>
      <c r="N44" t="str">
        <f>VLOOKUP(B44,'yzxz role'!B:H,7,FALSE)</f>
        <v>1100-1149</v>
      </c>
    </row>
    <row r="45" spans="1:14">
      <c r="A45">
        <v>13310</v>
      </c>
      <c r="B45" t="s">
        <v>63</v>
      </c>
      <c r="C45" t="s">
        <v>319</v>
      </c>
      <c r="F45" t="s">
        <v>248</v>
      </c>
      <c r="G45" t="s">
        <v>249</v>
      </c>
      <c r="H45">
        <v>1120</v>
      </c>
      <c r="I45" t="s">
        <v>320</v>
      </c>
      <c r="J45">
        <v>106.63175</v>
      </c>
      <c r="K45">
        <v>30.477689999999999</v>
      </c>
      <c r="L45" t="s">
        <v>240</v>
      </c>
      <c r="M45">
        <f>VLOOKUP(B45,'yzxz role'!B:G,6,FALSE)</f>
        <v>1</v>
      </c>
      <c r="N45" t="str">
        <f>VLOOKUP(B45,'yzxz role'!B:H,7,FALSE)</f>
        <v>1100-1149</v>
      </c>
    </row>
    <row r="46" spans="1:14">
      <c r="A46">
        <v>13742</v>
      </c>
      <c r="B46" t="s">
        <v>41</v>
      </c>
      <c r="C46" t="s">
        <v>321</v>
      </c>
      <c r="D46">
        <v>992</v>
      </c>
      <c r="E46">
        <v>1039</v>
      </c>
      <c r="F46" t="s">
        <v>248</v>
      </c>
      <c r="G46" t="s">
        <v>249</v>
      </c>
      <c r="H46">
        <v>1039</v>
      </c>
      <c r="I46" t="s">
        <v>308</v>
      </c>
      <c r="J46">
        <v>114.34332999999999</v>
      </c>
      <c r="K46">
        <v>34.78548</v>
      </c>
      <c r="L46" t="s">
        <v>240</v>
      </c>
      <c r="M46">
        <f>VLOOKUP(B46,'yzxz role'!B:G,6,FALSE)</f>
        <v>1</v>
      </c>
      <c r="N46" t="str">
        <f>VLOOKUP(B46,'yzxz role'!B:H,7,FALSE)</f>
        <v>960-1059</v>
      </c>
    </row>
    <row r="47" spans="1:14">
      <c r="A47">
        <v>14310</v>
      </c>
      <c r="B47" t="s">
        <v>128</v>
      </c>
      <c r="C47" t="s">
        <v>322</v>
      </c>
      <c r="E47">
        <v>1015</v>
      </c>
      <c r="F47" t="s">
        <v>248</v>
      </c>
      <c r="G47" t="s">
        <v>249</v>
      </c>
      <c r="H47">
        <v>1015</v>
      </c>
      <c r="I47" t="s">
        <v>323</v>
      </c>
      <c r="J47">
        <v>112.38263000000001</v>
      </c>
      <c r="K47">
        <v>34.665280000000003</v>
      </c>
      <c r="L47" t="s">
        <v>240</v>
      </c>
      <c r="M47">
        <f>VLOOKUP(B47,'yzxz role'!B:G,6,FALSE)</f>
        <v>1</v>
      </c>
      <c r="N47" t="str">
        <f>VLOOKUP(B47,'yzxz role'!B:H,7,FALSE)</f>
        <v>960-1059</v>
      </c>
    </row>
    <row r="48" spans="1:14">
      <c r="A48">
        <v>15267</v>
      </c>
      <c r="B48" t="s">
        <v>69</v>
      </c>
      <c r="C48" t="s">
        <v>324</v>
      </c>
      <c r="F48" t="s">
        <v>248</v>
      </c>
      <c r="G48" t="s">
        <v>249</v>
      </c>
      <c r="H48">
        <v>1121</v>
      </c>
      <c r="I48" t="s">
        <v>325</v>
      </c>
      <c r="J48">
        <v>113.46706</v>
      </c>
      <c r="K48">
        <v>34.162489999999998</v>
      </c>
      <c r="L48" t="s">
        <v>240</v>
      </c>
      <c r="M48">
        <f>VLOOKUP(B48,'yzxz role'!B:G,6,FALSE)</f>
        <v>1</v>
      </c>
      <c r="N48" t="str">
        <f>VLOOKUP(B48,'yzxz role'!B:H,7,FALSE)</f>
        <v>1100-1149</v>
      </c>
    </row>
    <row r="49" spans="1:14">
      <c r="A49">
        <v>16106</v>
      </c>
      <c r="B49" t="s">
        <v>24</v>
      </c>
      <c r="C49" t="s">
        <v>326</v>
      </c>
      <c r="D49">
        <v>1135</v>
      </c>
      <c r="E49">
        <v>1193</v>
      </c>
      <c r="F49" t="s">
        <v>248</v>
      </c>
      <c r="G49" t="s">
        <v>249</v>
      </c>
      <c r="H49">
        <v>1193</v>
      </c>
      <c r="I49" t="s">
        <v>294</v>
      </c>
      <c r="J49">
        <v>120.75320000000001</v>
      </c>
      <c r="K49">
        <v>30.767469999999999</v>
      </c>
      <c r="L49" t="s">
        <v>240</v>
      </c>
      <c r="M49">
        <f>VLOOKUP(B49,'yzxz role'!B:G,6,FALSE)</f>
        <v>1</v>
      </c>
      <c r="N49" t="str">
        <f>VLOOKUP(B49,'yzxz role'!B:H,7,FALSE)</f>
        <v>1150-1199</v>
      </c>
    </row>
    <row r="50" spans="1:14">
      <c r="A50">
        <v>16567</v>
      </c>
      <c r="B50" t="s">
        <v>71</v>
      </c>
      <c r="C50" t="s">
        <v>327</v>
      </c>
      <c r="D50">
        <v>1058</v>
      </c>
      <c r="E50">
        <v>1123</v>
      </c>
      <c r="F50" t="s">
        <v>248</v>
      </c>
      <c r="G50" t="s">
        <v>249</v>
      </c>
      <c r="H50">
        <v>1117</v>
      </c>
      <c r="I50" t="s">
        <v>242</v>
      </c>
      <c r="J50">
        <v>120.16862</v>
      </c>
      <c r="K50">
        <v>30.294119999999999</v>
      </c>
      <c r="L50" t="s">
        <v>240</v>
      </c>
      <c r="M50">
        <f>VLOOKUP(B50,'yzxz role'!B:G,6,FALSE)</f>
        <v>1</v>
      </c>
      <c r="N50" t="str">
        <f>VLOOKUP(B50,'yzxz role'!B:H,7,FALSE)</f>
        <v>1100-1149</v>
      </c>
    </row>
    <row r="51" spans="1:14">
      <c r="A51">
        <v>17039</v>
      </c>
      <c r="B51" t="s">
        <v>193</v>
      </c>
      <c r="C51" t="s">
        <v>328</v>
      </c>
      <c r="F51" t="s">
        <v>248</v>
      </c>
      <c r="G51" t="s">
        <v>249</v>
      </c>
      <c r="H51">
        <v>1145</v>
      </c>
      <c r="I51" t="s">
        <v>329</v>
      </c>
      <c r="J51">
        <v>119.66494</v>
      </c>
      <c r="K51">
        <v>29.80246</v>
      </c>
      <c r="L51" t="s">
        <v>240</v>
      </c>
      <c r="M51">
        <f>VLOOKUP(B51,'yzxz role'!B:G,6,FALSE)</f>
        <v>2</v>
      </c>
      <c r="N51" t="str">
        <f>VLOOKUP(B51,'yzxz role'!B:H,7,FALSE)</f>
        <v>1100-1149</v>
      </c>
    </row>
    <row r="52" spans="1:14">
      <c r="A52">
        <v>18063</v>
      </c>
      <c r="B52" t="s">
        <v>46</v>
      </c>
      <c r="C52" t="s">
        <v>330</v>
      </c>
      <c r="D52">
        <v>1052</v>
      </c>
      <c r="E52">
        <v>1125</v>
      </c>
      <c r="F52" t="s">
        <v>248</v>
      </c>
      <c r="G52" t="s">
        <v>249</v>
      </c>
      <c r="H52">
        <v>1111</v>
      </c>
      <c r="I52" t="s">
        <v>331</v>
      </c>
      <c r="J52">
        <v>120.61862000000001</v>
      </c>
      <c r="K52">
        <v>31.312709999999999</v>
      </c>
      <c r="L52" t="s">
        <v>240</v>
      </c>
      <c r="M52">
        <f>VLOOKUP(B52,'yzxz role'!B:G,6,FALSE)</f>
        <v>1</v>
      </c>
      <c r="N52" t="str">
        <f>VLOOKUP(B52,'yzxz role'!B:H,7,FALSE)</f>
        <v>1100-1149</v>
      </c>
    </row>
    <row r="53" spans="1:14">
      <c r="A53">
        <v>19786</v>
      </c>
      <c r="B53" t="s">
        <v>172</v>
      </c>
      <c r="C53" t="s">
        <v>332</v>
      </c>
      <c r="E53">
        <v>1189</v>
      </c>
      <c r="F53" t="s">
        <v>248</v>
      </c>
      <c r="G53" t="s">
        <v>249</v>
      </c>
      <c r="H53">
        <v>1189</v>
      </c>
      <c r="I53" t="s">
        <v>333</v>
      </c>
      <c r="J53">
        <v>119.43719</v>
      </c>
      <c r="K53">
        <v>32.391269999999999</v>
      </c>
      <c r="L53" t="s">
        <v>240</v>
      </c>
      <c r="M53">
        <f>VLOOKUP(B53,'yzxz role'!B:G,6,FALSE)</f>
        <v>1</v>
      </c>
      <c r="N53" t="str">
        <f>VLOOKUP(B53,'yzxz role'!B:H,7,FALSE)</f>
        <v>1150-1199</v>
      </c>
    </row>
    <row r="54" spans="1:14">
      <c r="A54">
        <v>22253</v>
      </c>
      <c r="B54" t="s">
        <v>166</v>
      </c>
      <c r="C54" t="s">
        <v>334</v>
      </c>
      <c r="F54" t="s">
        <v>248</v>
      </c>
      <c r="G54" t="s">
        <v>249</v>
      </c>
      <c r="H54">
        <v>1176</v>
      </c>
      <c r="I54" t="s">
        <v>281</v>
      </c>
      <c r="J54">
        <v>115.80901</v>
      </c>
      <c r="K54">
        <v>32.903060000000004</v>
      </c>
      <c r="L54" t="s">
        <v>240</v>
      </c>
      <c r="M54">
        <f>VLOOKUP(B54,'yzxz role'!B:G,6,FALSE)</f>
        <v>2</v>
      </c>
      <c r="N54" t="str">
        <f>VLOOKUP(B54,'yzxz role'!B:H,7,FALSE)</f>
        <v>1150-1199</v>
      </c>
    </row>
    <row r="55" spans="1:14">
      <c r="A55">
        <v>24860</v>
      </c>
      <c r="B55" t="s">
        <v>140</v>
      </c>
      <c r="C55" t="s">
        <v>335</v>
      </c>
      <c r="D55">
        <v>1133</v>
      </c>
      <c r="E55">
        <v>1211</v>
      </c>
      <c r="F55" t="s">
        <v>248</v>
      </c>
      <c r="G55" t="s">
        <v>249</v>
      </c>
      <c r="H55">
        <v>1192</v>
      </c>
      <c r="I55" t="s">
        <v>294</v>
      </c>
      <c r="J55">
        <v>120.75320000000001</v>
      </c>
      <c r="K55">
        <v>30.767469999999999</v>
      </c>
      <c r="L55" t="s">
        <v>240</v>
      </c>
      <c r="M55">
        <f>VLOOKUP(B55,'yzxz role'!B:G,6,FALSE)</f>
        <v>1</v>
      </c>
      <c r="N55" t="str">
        <f>VLOOKUP(B55,'yzxz role'!B:H,7,FALSE)</f>
        <v>1150-1199</v>
      </c>
    </row>
    <row r="56" spans="1:14">
      <c r="A56">
        <v>26610</v>
      </c>
      <c r="B56" t="s">
        <v>19</v>
      </c>
      <c r="C56" t="s">
        <v>336</v>
      </c>
      <c r="F56" t="s">
        <v>248</v>
      </c>
      <c r="G56" t="s">
        <v>249</v>
      </c>
      <c r="H56">
        <v>1091</v>
      </c>
      <c r="I56" t="s">
        <v>272</v>
      </c>
      <c r="J56">
        <v>119.44429</v>
      </c>
      <c r="K56">
        <v>32.206490000000002</v>
      </c>
      <c r="L56" t="s">
        <v>240</v>
      </c>
      <c r="M56">
        <f>VLOOKUP(B56,'yzxz role'!B:G,6,FALSE)</f>
        <v>1</v>
      </c>
      <c r="N56" t="str">
        <f>VLOOKUP(B56,'yzxz role'!B:H,7,FALSE)</f>
        <v>1060-1099</v>
      </c>
    </row>
    <row r="57" spans="1:14">
      <c r="A57">
        <v>26963</v>
      </c>
      <c r="B57" t="s">
        <v>91</v>
      </c>
      <c r="C57" t="s">
        <v>337</v>
      </c>
      <c r="D57">
        <v>1052</v>
      </c>
      <c r="E57">
        <v>1098</v>
      </c>
      <c r="F57" t="s">
        <v>248</v>
      </c>
      <c r="G57" t="s">
        <v>249</v>
      </c>
      <c r="H57">
        <v>1098</v>
      </c>
      <c r="I57" t="s">
        <v>338</v>
      </c>
      <c r="J57">
        <v>112.02467</v>
      </c>
      <c r="K57">
        <v>31.085799999999999</v>
      </c>
      <c r="L57" t="s">
        <v>240</v>
      </c>
      <c r="M57">
        <f>VLOOKUP(B57,'yzxz role'!B:G,6,FALSE)</f>
        <v>1</v>
      </c>
      <c r="N57" t="str">
        <f>VLOOKUP(B57,'yzxz role'!B:H,7,FALSE)</f>
        <v>1060-1099</v>
      </c>
    </row>
    <row r="58" spans="1:14">
      <c r="A58">
        <v>27122</v>
      </c>
      <c r="B58" t="s">
        <v>59</v>
      </c>
      <c r="C58" t="s">
        <v>339</v>
      </c>
      <c r="F58" t="s">
        <v>248</v>
      </c>
      <c r="G58" t="s">
        <v>249</v>
      </c>
      <c r="H58">
        <v>1084</v>
      </c>
      <c r="I58" t="s">
        <v>340</v>
      </c>
      <c r="J58">
        <v>119.9406</v>
      </c>
      <c r="K58">
        <v>30.27177</v>
      </c>
      <c r="L58" t="s">
        <v>240</v>
      </c>
      <c r="M58">
        <f>VLOOKUP(B58,'yzxz role'!B:G,6,FALSE)</f>
        <v>1</v>
      </c>
      <c r="N58" t="str">
        <f>VLOOKUP(B58,'yzxz role'!B:H,7,FALSE)</f>
        <v>1060-1099</v>
      </c>
    </row>
    <row r="59" spans="1:14">
      <c r="A59">
        <v>27723</v>
      </c>
      <c r="B59" t="s">
        <v>112</v>
      </c>
      <c r="C59" t="s">
        <v>341</v>
      </c>
      <c r="D59">
        <v>1142</v>
      </c>
      <c r="E59">
        <v>1206</v>
      </c>
      <c r="F59" t="s">
        <v>248</v>
      </c>
      <c r="G59" t="s">
        <v>249</v>
      </c>
      <c r="H59">
        <v>1201</v>
      </c>
      <c r="I59" t="s">
        <v>342</v>
      </c>
      <c r="J59">
        <v>118.10536999999999</v>
      </c>
      <c r="K59">
        <v>27.339880000000001</v>
      </c>
      <c r="L59" t="s">
        <v>240</v>
      </c>
      <c r="M59">
        <f>VLOOKUP(B59,'yzxz role'!B:G,6,FALSE)</f>
        <v>1</v>
      </c>
      <c r="N59" t="str">
        <f>VLOOKUP(B59,'yzxz role'!B:H,7,FALSE)</f>
        <v>1200-</v>
      </c>
    </row>
    <row r="60" spans="1:14">
      <c r="A60">
        <v>30727</v>
      </c>
      <c r="B60" t="s">
        <v>138</v>
      </c>
      <c r="C60" t="s">
        <v>343</v>
      </c>
      <c r="D60">
        <v>1071</v>
      </c>
      <c r="E60">
        <v>1128</v>
      </c>
      <c r="F60" t="s">
        <v>248</v>
      </c>
      <c r="G60" t="s">
        <v>249</v>
      </c>
      <c r="H60">
        <v>1128</v>
      </c>
      <c r="I60" t="s">
        <v>344</v>
      </c>
      <c r="J60">
        <v>104.56525000000001</v>
      </c>
      <c r="K60">
        <v>30.40324</v>
      </c>
      <c r="L60" t="s">
        <v>240</v>
      </c>
      <c r="M60">
        <f>VLOOKUP(B60,'yzxz role'!B:G,6,FALSE)</f>
        <v>1</v>
      </c>
      <c r="N60" t="str">
        <f>VLOOKUP(B60,'yzxz role'!B:H,7,FALSE)</f>
        <v>1100-1149</v>
      </c>
    </row>
    <row r="61" spans="1:14">
      <c r="A61">
        <v>33340</v>
      </c>
      <c r="B61" t="s">
        <v>53</v>
      </c>
      <c r="C61" t="s">
        <v>345</v>
      </c>
      <c r="F61" t="s">
        <v>248</v>
      </c>
      <c r="G61" t="s">
        <v>249</v>
      </c>
      <c r="H61">
        <v>1125</v>
      </c>
      <c r="I61" t="s">
        <v>346</v>
      </c>
      <c r="J61">
        <v>119.14111</v>
      </c>
      <c r="K61">
        <v>33.502789999999997</v>
      </c>
      <c r="L61" t="s">
        <v>240</v>
      </c>
      <c r="M61">
        <f>VLOOKUP(B61,'yzxz role'!B:G,6,FALSE)</f>
        <v>1</v>
      </c>
      <c r="N61" t="str">
        <f>VLOOKUP(B61,'yzxz role'!B:H,7,FALSE)</f>
        <v>1100-1149</v>
      </c>
    </row>
    <row r="62" spans="1:14">
      <c r="A62">
        <v>38409</v>
      </c>
      <c r="B62" t="s">
        <v>118</v>
      </c>
      <c r="C62" t="s">
        <v>347</v>
      </c>
      <c r="F62" t="s">
        <v>248</v>
      </c>
      <c r="G62" t="s">
        <v>249</v>
      </c>
      <c r="H62">
        <v>1100</v>
      </c>
      <c r="I62" t="s">
        <v>348</v>
      </c>
      <c r="J62">
        <v>118.80282</v>
      </c>
      <c r="K62">
        <v>25.022079999999999</v>
      </c>
      <c r="L62" t="s">
        <v>240</v>
      </c>
      <c r="M62">
        <f>VLOOKUP(B62,'yzxz role'!B:G,6,FALSE)</f>
        <v>2</v>
      </c>
      <c r="N62" t="str">
        <f>VLOOKUP(B62,'yzxz role'!B:H,7,FALSE)</f>
        <v>1060-1099</v>
      </c>
    </row>
    <row r="63" spans="1:14">
      <c r="A63">
        <v>38641</v>
      </c>
      <c r="B63" t="s">
        <v>179</v>
      </c>
      <c r="C63" t="s">
        <v>349</v>
      </c>
      <c r="D63">
        <v>1220</v>
      </c>
      <c r="F63" t="s">
        <v>248</v>
      </c>
      <c r="G63" t="s">
        <v>249</v>
      </c>
      <c r="H63">
        <v>1279</v>
      </c>
      <c r="I63" t="s">
        <v>350</v>
      </c>
      <c r="J63">
        <v>104.51912</v>
      </c>
      <c r="K63">
        <v>28.45467</v>
      </c>
      <c r="L63" t="s">
        <v>240</v>
      </c>
      <c r="M63">
        <f>VLOOKUP(B63,'yzxz role'!B:G,6,FALSE)</f>
        <v>1</v>
      </c>
      <c r="N63" t="str">
        <f>VLOOKUP(B63,'yzxz role'!B:H,7,FALSE)</f>
        <v>1200-</v>
      </c>
    </row>
    <row r="64" spans="1:14">
      <c r="A64">
        <v>39022</v>
      </c>
      <c r="B64" t="s">
        <v>174</v>
      </c>
      <c r="C64" t="s">
        <v>351</v>
      </c>
      <c r="F64" t="s">
        <v>248</v>
      </c>
      <c r="G64" t="s">
        <v>249</v>
      </c>
      <c r="H64">
        <v>1139</v>
      </c>
      <c r="I64" t="s">
        <v>352</v>
      </c>
      <c r="J64">
        <v>121.02656</v>
      </c>
      <c r="K64">
        <v>29.138259999999999</v>
      </c>
      <c r="L64" t="s">
        <v>240</v>
      </c>
      <c r="M64">
        <f>VLOOKUP(B64,'yzxz role'!B:G,6,FALSE)</f>
        <v>1</v>
      </c>
      <c r="N64" t="str">
        <f>VLOOKUP(B64,'yzxz role'!B:H,7,FALSE)</f>
        <v>1100-1149</v>
      </c>
    </row>
    <row r="65" spans="1:14">
      <c r="A65">
        <v>39321</v>
      </c>
      <c r="B65" t="s">
        <v>109</v>
      </c>
      <c r="C65" t="s">
        <v>353</v>
      </c>
      <c r="F65" t="s">
        <v>248</v>
      </c>
      <c r="G65" t="s">
        <v>249</v>
      </c>
      <c r="H65">
        <v>1131</v>
      </c>
      <c r="I65" t="s">
        <v>354</v>
      </c>
      <c r="J65">
        <v>118.50266000000001</v>
      </c>
      <c r="K65">
        <v>28.903729999999999</v>
      </c>
      <c r="L65" t="s">
        <v>240</v>
      </c>
      <c r="M65">
        <f>VLOOKUP(B65,'yzxz role'!B:G,6,FALSE)</f>
        <v>1</v>
      </c>
      <c r="N65" t="str">
        <f>VLOOKUP(B65,'yzxz role'!B:H,7,FALSE)</f>
        <v>1100-1149</v>
      </c>
    </row>
    <row r="66" spans="1:14">
      <c r="A66">
        <v>43041</v>
      </c>
      <c r="B66" t="s">
        <v>122</v>
      </c>
      <c r="C66" t="s">
        <v>355</v>
      </c>
      <c r="F66" t="s">
        <v>248</v>
      </c>
      <c r="G66" t="s">
        <v>249</v>
      </c>
      <c r="H66">
        <v>1208</v>
      </c>
      <c r="I66" t="s">
        <v>356</v>
      </c>
      <c r="J66">
        <v>112.1443</v>
      </c>
      <c r="K66">
        <v>34.733060000000002</v>
      </c>
      <c r="L66" t="s">
        <v>240</v>
      </c>
      <c r="M66">
        <f>VLOOKUP(B66,'yzxz role'!B:G,6,FALSE)</f>
        <v>1</v>
      </c>
      <c r="N66" t="str">
        <f>VLOOKUP(B66,'yzxz role'!B:H,7,FALSE)</f>
        <v>1200-</v>
      </c>
    </row>
    <row r="67" spans="1:14">
      <c r="A67">
        <v>92667</v>
      </c>
      <c r="B67" t="s">
        <v>28</v>
      </c>
      <c r="C67" t="s">
        <v>357</v>
      </c>
      <c r="D67">
        <v>888</v>
      </c>
      <c r="E67">
        <v>947</v>
      </c>
      <c r="F67" t="s">
        <v>358</v>
      </c>
      <c r="G67" t="s">
        <v>359</v>
      </c>
      <c r="H67">
        <v>947</v>
      </c>
      <c r="I67" t="s">
        <v>360</v>
      </c>
      <c r="J67">
        <v>115.8989</v>
      </c>
      <c r="K67">
        <v>39.049770000000002</v>
      </c>
      <c r="L67" t="s">
        <v>240</v>
      </c>
      <c r="M67">
        <f>VLOOKUP(B67,'yzxz role'!B:G,6,FALSE)</f>
        <v>1</v>
      </c>
      <c r="N67" t="str">
        <f>VLOOKUP(B67,'yzxz role'!B:H,7,FALSE)</f>
        <v>to 959</v>
      </c>
    </row>
    <row r="68" spans="1:14">
      <c r="A68">
        <v>9008</v>
      </c>
      <c r="B68" t="s">
        <v>56</v>
      </c>
      <c r="C68" t="s">
        <v>390</v>
      </c>
      <c r="D68">
        <v>1082</v>
      </c>
      <c r="E68">
        <v>1135</v>
      </c>
      <c r="F68" t="s">
        <v>248</v>
      </c>
      <c r="G68" t="s">
        <v>249</v>
      </c>
      <c r="H68">
        <v>1135</v>
      </c>
      <c r="M68">
        <f>VLOOKUP(B68,'yzxz role'!B:G,6,FALSE)</f>
        <v>2</v>
      </c>
      <c r="N68" t="str">
        <f>VLOOKUP(B68,'yzxz role'!B:H,7,FALSE)</f>
        <v>1100-1149</v>
      </c>
    </row>
    <row r="69" spans="1:14">
      <c r="A69">
        <v>43356</v>
      </c>
      <c r="B69" t="s">
        <v>124</v>
      </c>
      <c r="C69" t="s">
        <v>658</v>
      </c>
      <c r="F69" t="s">
        <v>248</v>
      </c>
      <c r="G69" t="s">
        <v>249</v>
      </c>
      <c r="H69">
        <v>1131</v>
      </c>
      <c r="M69">
        <f>VLOOKUP(B69,'yzxz role'!B:G,6,FALSE)</f>
        <v>1</v>
      </c>
      <c r="N69" t="str">
        <f>VLOOKUP(B69,'yzxz role'!B:H,7,FALSE)</f>
        <v>1100-1149</v>
      </c>
    </row>
    <row r="70" spans="1:14">
      <c r="A70">
        <v>45215</v>
      </c>
      <c r="B70" t="s">
        <v>168</v>
      </c>
      <c r="C70" t="s">
        <v>659</v>
      </c>
      <c r="E70">
        <v>1160</v>
      </c>
      <c r="F70" t="s">
        <v>248</v>
      </c>
      <c r="G70" t="s">
        <v>249</v>
      </c>
      <c r="H70">
        <v>1160</v>
      </c>
      <c r="M70">
        <f>VLOOKUP(B70,'yzxz role'!B:G,6,FALSE)</f>
        <v>1</v>
      </c>
      <c r="N70" t="str">
        <f>VLOOKUP(B70,'yzxz role'!B:H,7,FALSE)</f>
        <v>1150-1199</v>
      </c>
    </row>
    <row r="71" spans="1:14">
      <c r="A71">
        <v>98759</v>
      </c>
      <c r="B71" t="s">
        <v>77</v>
      </c>
      <c r="C71" t="s">
        <v>660</v>
      </c>
      <c r="F71" t="s">
        <v>248</v>
      </c>
      <c r="G71" t="s">
        <v>249</v>
      </c>
      <c r="H71">
        <v>1162</v>
      </c>
      <c r="M71">
        <f>VLOOKUP(B71,'yzxz role'!B:G,6,FALSE)</f>
        <v>1</v>
      </c>
      <c r="N71" t="str">
        <f>VLOOKUP(B71,'yzxz role'!B:H,7,FALSE)</f>
        <v>1150-1199</v>
      </c>
    </row>
    <row r="72" spans="1:14">
      <c r="A72">
        <v>99236</v>
      </c>
      <c r="B72" t="s">
        <v>61</v>
      </c>
      <c r="C72" t="s">
        <v>635</v>
      </c>
      <c r="F72" t="s">
        <v>248</v>
      </c>
      <c r="G72" t="s">
        <v>249</v>
      </c>
      <c r="H72">
        <v>1124</v>
      </c>
      <c r="M72">
        <f>VLOOKUP(B72,'yzxz role'!B:G,6,FALSE)</f>
        <v>1</v>
      </c>
      <c r="N72" t="str">
        <f>VLOOKUP(B72,'yzxz role'!B:H,7,FALSE)</f>
        <v>1100-1149</v>
      </c>
    </row>
    <row r="73" spans="1:14">
      <c r="A73">
        <v>99883</v>
      </c>
      <c r="B73" t="s">
        <v>181</v>
      </c>
      <c r="C73" t="s">
        <v>638</v>
      </c>
      <c r="F73" t="s">
        <v>248</v>
      </c>
      <c r="G73" t="s">
        <v>249</v>
      </c>
      <c r="H73">
        <v>1208</v>
      </c>
      <c r="M73">
        <f>VLOOKUP(B73,'yzxz role'!B:G,6,FALSE)</f>
        <v>1</v>
      </c>
      <c r="N73" t="str">
        <f>VLOOKUP(B73,'yzxz role'!B:H,7,FALSE)</f>
        <v>1200-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>
      <selection sqref="A1:M62"/>
    </sheetView>
  </sheetViews>
  <sheetFormatPr baseColWidth="10" defaultRowHeight="14" x14ac:dyDescent="0"/>
  <sheetData>
    <row r="1" spans="1:13">
      <c r="A1" t="s">
        <v>361</v>
      </c>
      <c r="B1" t="s">
        <v>1</v>
      </c>
      <c r="C1" t="s">
        <v>227</v>
      </c>
      <c r="D1" t="s">
        <v>5</v>
      </c>
      <c r="E1" t="s">
        <v>362</v>
      </c>
      <c r="F1" t="s">
        <v>363</v>
      </c>
      <c r="G1" t="s">
        <v>364</v>
      </c>
      <c r="H1" t="s">
        <v>365</v>
      </c>
      <c r="I1" t="s">
        <v>366</v>
      </c>
      <c r="J1" t="s">
        <v>367</v>
      </c>
      <c r="K1" t="s">
        <v>368</v>
      </c>
      <c r="L1" t="s">
        <v>6</v>
      </c>
      <c r="M1" t="s">
        <v>7</v>
      </c>
    </row>
    <row r="2" spans="1:13">
      <c r="A2">
        <v>211</v>
      </c>
      <c r="B2" t="s">
        <v>152</v>
      </c>
      <c r="C2" t="s">
        <v>247</v>
      </c>
      <c r="D2">
        <v>1156</v>
      </c>
      <c r="E2" t="s">
        <v>369</v>
      </c>
      <c r="F2" t="s">
        <v>370</v>
      </c>
      <c r="H2">
        <v>1118</v>
      </c>
      <c r="J2" t="s">
        <v>371</v>
      </c>
      <c r="K2" t="s">
        <v>372</v>
      </c>
      <c r="L2">
        <f>VLOOKUP(B2,'yzxz role'!B:G,6,FALSE)</f>
        <v>1</v>
      </c>
      <c r="M2" t="str">
        <f>VLOOKUP(B2,'yzxz role'!B:H,7,FALSE)</f>
        <v>1150-1199</v>
      </c>
    </row>
    <row r="3" spans="1:13">
      <c r="A3">
        <v>603</v>
      </c>
      <c r="B3" t="s">
        <v>177</v>
      </c>
      <c r="C3" t="s">
        <v>251</v>
      </c>
      <c r="D3">
        <v>1161</v>
      </c>
      <c r="E3" t="s">
        <v>373</v>
      </c>
      <c r="F3" t="s">
        <v>374</v>
      </c>
      <c r="J3" t="s">
        <v>375</v>
      </c>
      <c r="K3" t="s">
        <v>376</v>
      </c>
      <c r="L3">
        <f>VLOOKUP(B3,'yzxz role'!B:G,6,FALSE)</f>
        <v>1</v>
      </c>
      <c r="M3" t="str">
        <f>VLOOKUP(B3,'yzxz role'!B:H,7,FALSE)</f>
        <v>1150-1199</v>
      </c>
    </row>
    <row r="4" spans="1:13">
      <c r="A4">
        <v>1094</v>
      </c>
      <c r="B4" t="s">
        <v>115</v>
      </c>
      <c r="C4" t="s">
        <v>254</v>
      </c>
      <c r="D4">
        <v>1174</v>
      </c>
      <c r="E4" t="s">
        <v>369</v>
      </c>
      <c r="F4" t="s">
        <v>370</v>
      </c>
      <c r="H4">
        <v>1138</v>
      </c>
      <c r="J4" t="s">
        <v>371</v>
      </c>
      <c r="K4" t="s">
        <v>372</v>
      </c>
      <c r="L4">
        <f>VLOOKUP(B4,'yzxz role'!B:G,6,FALSE)</f>
        <v>1</v>
      </c>
      <c r="M4" t="str">
        <f>VLOOKUP(B4,'yzxz role'!B:H,7,FALSE)</f>
        <v>1150-1199</v>
      </c>
    </row>
    <row r="5" spans="1:13">
      <c r="A5">
        <v>1286</v>
      </c>
      <c r="B5" t="s">
        <v>88</v>
      </c>
      <c r="C5" t="s">
        <v>256</v>
      </c>
      <c r="D5">
        <v>1178</v>
      </c>
      <c r="E5" t="s">
        <v>369</v>
      </c>
      <c r="F5" t="s">
        <v>370</v>
      </c>
      <c r="G5" t="s">
        <v>377</v>
      </c>
      <c r="H5">
        <v>1148</v>
      </c>
      <c r="I5">
        <v>34</v>
      </c>
      <c r="J5" t="s">
        <v>371</v>
      </c>
      <c r="K5" t="s">
        <v>372</v>
      </c>
      <c r="L5">
        <f>VLOOKUP(B5,'yzxz role'!B:G,6,FALSE)</f>
        <v>1</v>
      </c>
      <c r="M5" t="str">
        <f>VLOOKUP(B5,'yzxz role'!B:H,7,FALSE)</f>
        <v>1150-1199</v>
      </c>
    </row>
    <row r="6" spans="1:13">
      <c r="A6">
        <v>1384</v>
      </c>
      <c r="B6" t="s">
        <v>31</v>
      </c>
      <c r="C6" t="s">
        <v>260</v>
      </c>
      <c r="D6">
        <v>1068</v>
      </c>
      <c r="E6" t="s">
        <v>369</v>
      </c>
      <c r="F6" t="s">
        <v>370</v>
      </c>
      <c r="H6">
        <v>1030</v>
      </c>
      <c r="J6" t="s">
        <v>371</v>
      </c>
      <c r="K6" t="s">
        <v>372</v>
      </c>
      <c r="L6">
        <f>VLOOKUP(B6,'yzxz role'!B:G,6,FALSE)</f>
        <v>3</v>
      </c>
      <c r="M6" t="str">
        <f>VLOOKUP(B6,'yzxz role'!B:H,7,FALSE)</f>
        <v>1060-1099</v>
      </c>
    </row>
    <row r="7" spans="1:13">
      <c r="A7">
        <v>1418</v>
      </c>
      <c r="B7" t="s">
        <v>15</v>
      </c>
      <c r="C7" t="s">
        <v>262</v>
      </c>
      <c r="D7">
        <v>1150</v>
      </c>
      <c r="E7" t="s">
        <v>369</v>
      </c>
      <c r="F7" t="s">
        <v>370</v>
      </c>
      <c r="H7">
        <v>1132</v>
      </c>
      <c r="J7" t="s">
        <v>371</v>
      </c>
      <c r="K7" t="s">
        <v>372</v>
      </c>
      <c r="L7">
        <f>VLOOKUP(B7,'yzxz role'!B:G,6,FALSE)</f>
        <v>2</v>
      </c>
      <c r="M7" t="str">
        <f>VLOOKUP(B7,'yzxz role'!B:H,7,FALSE)</f>
        <v>1150-1199</v>
      </c>
    </row>
    <row r="8" spans="1:13">
      <c r="A8">
        <v>1488</v>
      </c>
      <c r="B8" t="s">
        <v>9</v>
      </c>
      <c r="C8" t="s">
        <v>264</v>
      </c>
      <c r="D8">
        <v>1078</v>
      </c>
      <c r="E8" t="s">
        <v>369</v>
      </c>
      <c r="F8" t="s">
        <v>370</v>
      </c>
      <c r="H8">
        <v>1038</v>
      </c>
      <c r="J8" t="s">
        <v>371</v>
      </c>
      <c r="K8" t="s">
        <v>372</v>
      </c>
      <c r="L8">
        <f>VLOOKUP(B8,'yzxz role'!B:G,6,FALSE)</f>
        <v>3</v>
      </c>
      <c r="M8" t="str">
        <f>VLOOKUP(B8,'yzxz role'!B:H,7,FALSE)</f>
        <v>1060-1099</v>
      </c>
    </row>
    <row r="9" spans="1:13">
      <c r="A9">
        <v>1488</v>
      </c>
      <c r="B9" t="s">
        <v>9</v>
      </c>
      <c r="C9" t="s">
        <v>264</v>
      </c>
      <c r="D9">
        <v>1078</v>
      </c>
      <c r="E9" t="s">
        <v>373</v>
      </c>
      <c r="F9" t="s">
        <v>374</v>
      </c>
      <c r="H9">
        <v>1038</v>
      </c>
      <c r="I9">
        <v>20</v>
      </c>
      <c r="J9" t="s">
        <v>375</v>
      </c>
      <c r="K9" t="s">
        <v>376</v>
      </c>
      <c r="L9">
        <f>VLOOKUP(B9,'yzxz role'!B:G,6,FALSE)</f>
        <v>3</v>
      </c>
      <c r="M9" t="str">
        <f>VLOOKUP(B9,'yzxz role'!B:H,7,FALSE)</f>
        <v>1060-1099</v>
      </c>
    </row>
    <row r="10" spans="1:13">
      <c r="A10">
        <v>1558</v>
      </c>
      <c r="B10" t="s">
        <v>29</v>
      </c>
      <c r="C10" t="s">
        <v>266</v>
      </c>
      <c r="D10">
        <v>1057</v>
      </c>
      <c r="E10" t="s">
        <v>369</v>
      </c>
      <c r="F10" t="s">
        <v>370</v>
      </c>
      <c r="H10">
        <v>1024</v>
      </c>
      <c r="J10" t="s">
        <v>371</v>
      </c>
      <c r="K10" t="s">
        <v>372</v>
      </c>
      <c r="L10">
        <f>VLOOKUP(B10,'yzxz role'!B:G,6,FALSE)</f>
        <v>1</v>
      </c>
      <c r="M10" t="str">
        <f>VLOOKUP(B10,'yzxz role'!B:H,7,FALSE)</f>
        <v>960-1059</v>
      </c>
    </row>
    <row r="11" spans="1:13">
      <c r="A11">
        <v>1651</v>
      </c>
      <c r="B11" t="s">
        <v>200</v>
      </c>
      <c r="C11" t="s">
        <v>267</v>
      </c>
      <c r="D11">
        <v>1067</v>
      </c>
      <c r="E11" t="s">
        <v>369</v>
      </c>
      <c r="F11" t="s">
        <v>370</v>
      </c>
      <c r="H11">
        <v>1030</v>
      </c>
      <c r="J11" t="s">
        <v>371</v>
      </c>
      <c r="K11" t="s">
        <v>372</v>
      </c>
      <c r="L11">
        <f>VLOOKUP(B11,'yzxz role'!B:G,6,FALSE)</f>
        <v>1</v>
      </c>
      <c r="M11" t="str">
        <f>VLOOKUP(B11,'yzxz role'!B:H,7,FALSE)</f>
        <v>1060-1099</v>
      </c>
    </row>
    <row r="12" spans="1:13">
      <c r="A12">
        <v>1707</v>
      </c>
      <c r="B12" t="s">
        <v>101</v>
      </c>
      <c r="C12" t="s">
        <v>271</v>
      </c>
      <c r="D12">
        <v>1095</v>
      </c>
      <c r="E12" t="s">
        <v>369</v>
      </c>
      <c r="F12" t="s">
        <v>370</v>
      </c>
      <c r="H12">
        <v>1057</v>
      </c>
      <c r="J12" t="s">
        <v>371</v>
      </c>
      <c r="K12" t="s">
        <v>372</v>
      </c>
      <c r="L12">
        <f>VLOOKUP(B12,'yzxz role'!B:G,6,FALSE)</f>
        <v>1</v>
      </c>
      <c r="M12" t="str">
        <f>VLOOKUP(B12,'yzxz role'!B:H,7,FALSE)</f>
        <v>1060-1099</v>
      </c>
    </row>
    <row r="13" spans="1:13">
      <c r="A13">
        <v>1712</v>
      </c>
      <c r="B13" t="s">
        <v>96</v>
      </c>
      <c r="C13" t="s">
        <v>273</v>
      </c>
      <c r="D13">
        <v>1132</v>
      </c>
      <c r="E13" t="s">
        <v>378</v>
      </c>
      <c r="F13" t="s">
        <v>379</v>
      </c>
      <c r="J13" t="s">
        <v>380</v>
      </c>
      <c r="K13" t="s">
        <v>381</v>
      </c>
      <c r="L13">
        <f>VLOOKUP(B13,'yzxz role'!B:G,6,FALSE)</f>
        <v>2</v>
      </c>
      <c r="M13" t="str">
        <f>VLOOKUP(B13,'yzxz role'!B:H,7,FALSE)</f>
        <v>1100-1149</v>
      </c>
    </row>
    <row r="14" spans="1:13">
      <c r="A14">
        <v>1712</v>
      </c>
      <c r="B14" t="s">
        <v>96</v>
      </c>
      <c r="C14" t="s">
        <v>273</v>
      </c>
      <c r="D14">
        <v>1132</v>
      </c>
      <c r="E14" t="s">
        <v>373</v>
      </c>
      <c r="F14" t="s">
        <v>374</v>
      </c>
      <c r="J14" t="s">
        <v>375</v>
      </c>
      <c r="K14" t="s">
        <v>376</v>
      </c>
      <c r="L14">
        <f>VLOOKUP(B14,'yzxz role'!B:G,6,FALSE)</f>
        <v>2</v>
      </c>
      <c r="M14" t="str">
        <f>VLOOKUP(B14,'yzxz role'!B:H,7,FALSE)</f>
        <v>1100-1149</v>
      </c>
    </row>
    <row r="15" spans="1:13">
      <c r="A15">
        <v>1762</v>
      </c>
      <c r="B15" t="s">
        <v>21</v>
      </c>
      <c r="C15" t="s">
        <v>274</v>
      </c>
      <c r="D15">
        <v>1080</v>
      </c>
      <c r="E15" t="s">
        <v>369</v>
      </c>
      <c r="F15" t="s">
        <v>370</v>
      </c>
      <c r="H15">
        <v>1042</v>
      </c>
      <c r="J15" t="s">
        <v>371</v>
      </c>
      <c r="K15" t="s">
        <v>372</v>
      </c>
      <c r="L15">
        <f>VLOOKUP(B15,'yzxz role'!B:G,6,FALSE)</f>
        <v>1</v>
      </c>
      <c r="M15" t="str">
        <f>VLOOKUP(B15,'yzxz role'!B:H,7,FALSE)</f>
        <v>1060-1099</v>
      </c>
    </row>
    <row r="16" spans="1:13">
      <c r="A16">
        <v>1852</v>
      </c>
      <c r="B16" t="s">
        <v>188</v>
      </c>
      <c r="C16" t="s">
        <v>276</v>
      </c>
      <c r="D16">
        <v>1161</v>
      </c>
      <c r="E16" t="s">
        <v>369</v>
      </c>
      <c r="F16" t="s">
        <v>370</v>
      </c>
      <c r="H16">
        <v>1135</v>
      </c>
      <c r="J16" t="s">
        <v>371</v>
      </c>
      <c r="K16" t="s">
        <v>372</v>
      </c>
      <c r="L16">
        <f>VLOOKUP(B16,'yzxz role'!B:G,6,FALSE)</f>
        <v>1</v>
      </c>
      <c r="M16" t="str">
        <f>VLOOKUP(B16,'yzxz role'!B:H,7,FALSE)</f>
        <v>1150-1199</v>
      </c>
    </row>
    <row r="17" spans="1:13">
      <c r="A17">
        <v>1880</v>
      </c>
      <c r="B17" t="s">
        <v>197</v>
      </c>
      <c r="C17" t="s">
        <v>278</v>
      </c>
      <c r="D17">
        <v>1003</v>
      </c>
      <c r="E17" t="s">
        <v>369</v>
      </c>
      <c r="F17" t="s">
        <v>370</v>
      </c>
      <c r="G17">
        <v>1</v>
      </c>
      <c r="H17">
        <v>975</v>
      </c>
      <c r="J17" t="s">
        <v>371</v>
      </c>
      <c r="K17" t="s">
        <v>372</v>
      </c>
      <c r="L17">
        <f>VLOOKUP(B17,'yzxz role'!B:G,6,FALSE)</f>
        <v>1</v>
      </c>
      <c r="M17" t="str">
        <f>VLOOKUP(B17,'yzxz role'!B:H,7,FALSE)</f>
        <v>960-1059</v>
      </c>
    </row>
    <row r="18" spans="1:13">
      <c r="A18">
        <v>3043</v>
      </c>
      <c r="B18" t="s">
        <v>48</v>
      </c>
      <c r="C18" t="s">
        <v>282</v>
      </c>
      <c r="D18">
        <v>1100</v>
      </c>
      <c r="E18" t="s">
        <v>382</v>
      </c>
      <c r="F18" t="s">
        <v>383</v>
      </c>
      <c r="H18">
        <v>1085</v>
      </c>
      <c r="J18" t="s">
        <v>371</v>
      </c>
      <c r="K18" t="s">
        <v>372</v>
      </c>
      <c r="L18">
        <f>VLOOKUP(B18,'yzxz role'!B:G,6,FALSE)</f>
        <v>1</v>
      </c>
      <c r="M18" t="str">
        <f>VLOOKUP(B18,'yzxz role'!B:H,7,FALSE)</f>
        <v>1060-1099</v>
      </c>
    </row>
    <row r="19" spans="1:13">
      <c r="A19">
        <v>3144</v>
      </c>
      <c r="B19" t="s">
        <v>163</v>
      </c>
      <c r="C19" t="s">
        <v>284</v>
      </c>
      <c r="D19">
        <v>1170</v>
      </c>
      <c r="E19" t="s">
        <v>369</v>
      </c>
      <c r="F19" t="s">
        <v>370</v>
      </c>
      <c r="G19">
        <v>1</v>
      </c>
      <c r="H19">
        <v>1154</v>
      </c>
      <c r="J19" t="s">
        <v>371</v>
      </c>
      <c r="K19" t="s">
        <v>372</v>
      </c>
      <c r="L19">
        <f>VLOOKUP(B19,'yzxz role'!B:G,6,FALSE)</f>
        <v>2</v>
      </c>
      <c r="M19" t="str">
        <f>VLOOKUP(B19,'yzxz role'!B:H,7,FALSE)</f>
        <v>1150-1199</v>
      </c>
    </row>
    <row r="20" spans="1:13">
      <c r="A20">
        <v>3462</v>
      </c>
      <c r="B20" t="s">
        <v>207</v>
      </c>
      <c r="C20" t="s">
        <v>286</v>
      </c>
      <c r="D20">
        <v>1168</v>
      </c>
      <c r="E20" t="s">
        <v>369</v>
      </c>
      <c r="F20" t="s">
        <v>370</v>
      </c>
      <c r="H20">
        <v>1138</v>
      </c>
      <c r="J20" t="s">
        <v>371</v>
      </c>
      <c r="K20" t="s">
        <v>372</v>
      </c>
      <c r="L20">
        <f>VLOOKUP(B20,'yzxz role'!B:G,6,FALSE)</f>
        <v>1</v>
      </c>
      <c r="M20" t="str">
        <f>VLOOKUP(B20,'yzxz role'!B:H,7,FALSE)</f>
        <v>1150-1199</v>
      </c>
    </row>
    <row r="21" spans="1:13">
      <c r="A21">
        <v>3640</v>
      </c>
      <c r="B21" t="s">
        <v>148</v>
      </c>
      <c r="C21" t="s">
        <v>290</v>
      </c>
      <c r="D21">
        <v>1184</v>
      </c>
      <c r="E21" t="s">
        <v>384</v>
      </c>
      <c r="F21" t="s">
        <v>385</v>
      </c>
      <c r="H21">
        <v>1162</v>
      </c>
      <c r="I21">
        <v>37</v>
      </c>
      <c r="J21" t="s">
        <v>386</v>
      </c>
      <c r="K21" t="s">
        <v>387</v>
      </c>
      <c r="L21">
        <f>VLOOKUP(B21,'yzxz role'!B:G,6,FALSE)</f>
        <v>2</v>
      </c>
      <c r="M21" t="str">
        <f>VLOOKUP(B21,'yzxz role'!B:H,7,FALSE)</f>
        <v>1150-1199</v>
      </c>
    </row>
    <row r="22" spans="1:13">
      <c r="A22">
        <v>3640</v>
      </c>
      <c r="B22" t="s">
        <v>148</v>
      </c>
      <c r="C22" t="s">
        <v>290</v>
      </c>
      <c r="D22">
        <v>1184</v>
      </c>
      <c r="E22" t="s">
        <v>373</v>
      </c>
      <c r="F22" t="s">
        <v>374</v>
      </c>
      <c r="J22" t="s">
        <v>375</v>
      </c>
      <c r="K22" t="s">
        <v>376</v>
      </c>
      <c r="L22">
        <f>VLOOKUP(B22,'yzxz role'!B:G,6,FALSE)</f>
        <v>2</v>
      </c>
      <c r="M22" t="str">
        <f>VLOOKUP(B22,'yzxz role'!B:H,7,FALSE)</f>
        <v>1150-1199</v>
      </c>
    </row>
    <row r="23" spans="1:13">
      <c r="A23">
        <v>3640</v>
      </c>
      <c r="B23" t="s">
        <v>148</v>
      </c>
      <c r="C23" t="s">
        <v>290</v>
      </c>
      <c r="D23">
        <v>1184</v>
      </c>
      <c r="E23" t="s">
        <v>373</v>
      </c>
      <c r="F23" t="s">
        <v>374</v>
      </c>
      <c r="H23">
        <v>1162</v>
      </c>
      <c r="J23" t="s">
        <v>375</v>
      </c>
      <c r="K23" t="s">
        <v>376</v>
      </c>
      <c r="L23">
        <f>VLOOKUP(B23,'yzxz role'!B:G,6,FALSE)</f>
        <v>2</v>
      </c>
      <c r="M23" t="str">
        <f>VLOOKUP(B23,'yzxz role'!B:H,7,FALSE)</f>
        <v>1150-1199</v>
      </c>
    </row>
    <row r="24" spans="1:13">
      <c r="A24">
        <v>3767</v>
      </c>
      <c r="B24" t="s">
        <v>42</v>
      </c>
      <c r="C24" t="s">
        <v>291</v>
      </c>
      <c r="D24">
        <v>1095</v>
      </c>
      <c r="E24" t="s">
        <v>369</v>
      </c>
      <c r="F24" t="s">
        <v>370</v>
      </c>
      <c r="G24">
        <v>2</v>
      </c>
      <c r="H24">
        <v>1057</v>
      </c>
      <c r="J24" t="s">
        <v>371</v>
      </c>
      <c r="K24" t="s">
        <v>372</v>
      </c>
      <c r="L24">
        <f>VLOOKUP(B24,'yzxz role'!B:G,6,FALSE)</f>
        <v>4</v>
      </c>
      <c r="M24" t="str">
        <f>VLOOKUP(B24,'yzxz role'!B:H,7,FALSE)</f>
        <v>1060-1099</v>
      </c>
    </row>
    <row r="25" spans="1:13">
      <c r="A25">
        <v>3915</v>
      </c>
      <c r="B25" t="s">
        <v>132</v>
      </c>
      <c r="C25" t="s">
        <v>236</v>
      </c>
      <c r="D25">
        <v>770</v>
      </c>
      <c r="E25" t="s">
        <v>369</v>
      </c>
      <c r="F25" t="s">
        <v>370</v>
      </c>
      <c r="J25" t="s">
        <v>371</v>
      </c>
      <c r="K25" t="s">
        <v>372</v>
      </c>
      <c r="L25">
        <f>VLOOKUP(B25,'yzxz role'!B:G,6,FALSE)</f>
        <v>1</v>
      </c>
      <c r="M25" t="str">
        <f>VLOOKUP(B25,'yzxz role'!B:H,7,FALSE)</f>
        <v>to 959</v>
      </c>
    </row>
    <row r="26" spans="1:13">
      <c r="A26">
        <v>7128</v>
      </c>
      <c r="B26" t="s">
        <v>12</v>
      </c>
      <c r="C26" t="s">
        <v>295</v>
      </c>
      <c r="D26">
        <v>1116</v>
      </c>
      <c r="E26" t="s">
        <v>369</v>
      </c>
      <c r="F26" t="s">
        <v>370</v>
      </c>
      <c r="G26">
        <v>3</v>
      </c>
      <c r="H26">
        <v>1079</v>
      </c>
      <c r="J26" t="s">
        <v>371</v>
      </c>
      <c r="K26" t="s">
        <v>372</v>
      </c>
      <c r="L26">
        <f>VLOOKUP(B26,'yzxz role'!B:G,6,FALSE)</f>
        <v>2</v>
      </c>
      <c r="M26" t="str">
        <f>VLOOKUP(B26,'yzxz role'!B:H,7,FALSE)</f>
        <v>1100-1149</v>
      </c>
    </row>
    <row r="27" spans="1:13">
      <c r="A27">
        <v>7164</v>
      </c>
      <c r="B27" t="s">
        <v>150</v>
      </c>
      <c r="C27" t="s">
        <v>297</v>
      </c>
      <c r="D27">
        <v>1180</v>
      </c>
      <c r="E27" t="s">
        <v>369</v>
      </c>
      <c r="F27" t="s">
        <v>370</v>
      </c>
      <c r="J27" t="s">
        <v>371</v>
      </c>
      <c r="K27" t="s">
        <v>372</v>
      </c>
      <c r="L27">
        <f>VLOOKUP(B27,'yzxz role'!B:G,6,FALSE)</f>
        <v>1</v>
      </c>
      <c r="M27" t="str">
        <f>VLOOKUP(B27,'yzxz role'!B:H,7,FALSE)</f>
        <v>1150-1199</v>
      </c>
    </row>
    <row r="28" spans="1:13">
      <c r="A28">
        <v>7164</v>
      </c>
      <c r="B28" t="s">
        <v>150</v>
      </c>
      <c r="C28" t="s">
        <v>297</v>
      </c>
      <c r="D28">
        <v>1180</v>
      </c>
      <c r="E28" t="s">
        <v>373</v>
      </c>
      <c r="F28" t="s">
        <v>374</v>
      </c>
      <c r="J28" t="s">
        <v>375</v>
      </c>
      <c r="K28" t="s">
        <v>376</v>
      </c>
      <c r="L28">
        <f>VLOOKUP(B28,'yzxz role'!B:G,6,FALSE)</f>
        <v>1</v>
      </c>
      <c r="M28" t="str">
        <f>VLOOKUP(B28,'yzxz role'!B:H,7,FALSE)</f>
        <v>1150-1199</v>
      </c>
    </row>
    <row r="29" spans="1:13">
      <c r="A29">
        <v>7343</v>
      </c>
      <c r="B29" t="s">
        <v>85</v>
      </c>
      <c r="C29" t="s">
        <v>298</v>
      </c>
      <c r="D29">
        <v>1140</v>
      </c>
      <c r="E29" t="s">
        <v>388</v>
      </c>
      <c r="F29" t="s">
        <v>389</v>
      </c>
      <c r="J29" t="s">
        <v>371</v>
      </c>
      <c r="K29" t="s">
        <v>372</v>
      </c>
      <c r="L29">
        <f>VLOOKUP(B29,'yzxz role'!B:G,6,FALSE)</f>
        <v>1</v>
      </c>
      <c r="M29" t="str">
        <f>VLOOKUP(B29,'yzxz role'!B:H,7,FALSE)</f>
        <v>1100-1149</v>
      </c>
    </row>
    <row r="30" spans="1:13">
      <c r="A30">
        <v>7343</v>
      </c>
      <c r="B30" t="s">
        <v>85</v>
      </c>
      <c r="C30" t="s">
        <v>298</v>
      </c>
      <c r="D30">
        <v>1140</v>
      </c>
      <c r="E30" t="s">
        <v>382</v>
      </c>
      <c r="F30" t="s">
        <v>383</v>
      </c>
      <c r="H30">
        <v>1109</v>
      </c>
      <c r="J30" t="s">
        <v>371</v>
      </c>
      <c r="K30" t="s">
        <v>372</v>
      </c>
      <c r="L30">
        <f>VLOOKUP(B30,'yzxz role'!B:G,6,FALSE)</f>
        <v>1</v>
      </c>
      <c r="M30" t="str">
        <f>VLOOKUP(B30,'yzxz role'!B:H,7,FALSE)</f>
        <v>1100-1149</v>
      </c>
    </row>
    <row r="31" spans="1:13">
      <c r="A31">
        <v>8019</v>
      </c>
      <c r="B31" t="s">
        <v>51</v>
      </c>
      <c r="C31" t="s">
        <v>301</v>
      </c>
      <c r="D31">
        <v>1151</v>
      </c>
      <c r="E31" t="s">
        <v>369</v>
      </c>
      <c r="F31" t="s">
        <v>370</v>
      </c>
      <c r="H31">
        <v>1126</v>
      </c>
      <c r="J31" t="s">
        <v>371</v>
      </c>
      <c r="K31" t="s">
        <v>372</v>
      </c>
      <c r="L31">
        <f>VLOOKUP(B31,'yzxz role'!B:G,6,FALSE)</f>
        <v>1</v>
      </c>
      <c r="M31" t="str">
        <f>VLOOKUP(B31,'yzxz role'!B:H,7,FALSE)</f>
        <v>1150-1199</v>
      </c>
    </row>
    <row r="32" spans="1:13">
      <c r="A32">
        <v>8019</v>
      </c>
      <c r="B32" t="s">
        <v>51</v>
      </c>
      <c r="C32" t="s">
        <v>301</v>
      </c>
      <c r="D32">
        <v>1151</v>
      </c>
      <c r="E32" t="s">
        <v>369</v>
      </c>
      <c r="F32" t="s">
        <v>370</v>
      </c>
      <c r="H32">
        <v>1118</v>
      </c>
      <c r="J32" t="s">
        <v>371</v>
      </c>
      <c r="K32" t="s">
        <v>372</v>
      </c>
      <c r="L32">
        <f>VLOOKUP(B32,'yzxz role'!B:G,6,FALSE)</f>
        <v>1</v>
      </c>
      <c r="M32" t="str">
        <f>VLOOKUP(B32,'yzxz role'!B:H,7,FALSE)</f>
        <v>1150-1199</v>
      </c>
    </row>
    <row r="33" spans="1:13">
      <c r="A33">
        <v>8019</v>
      </c>
      <c r="B33" t="s">
        <v>51</v>
      </c>
      <c r="C33" t="s">
        <v>301</v>
      </c>
      <c r="D33">
        <v>1151</v>
      </c>
      <c r="E33" t="s">
        <v>373</v>
      </c>
      <c r="F33" t="s">
        <v>374</v>
      </c>
      <c r="H33">
        <v>1118</v>
      </c>
      <c r="I33">
        <v>27</v>
      </c>
      <c r="J33" t="s">
        <v>375</v>
      </c>
      <c r="K33" t="s">
        <v>376</v>
      </c>
      <c r="L33">
        <f>VLOOKUP(B33,'yzxz role'!B:G,6,FALSE)</f>
        <v>1</v>
      </c>
      <c r="M33" t="str">
        <f>VLOOKUP(B33,'yzxz role'!B:H,7,FALSE)</f>
        <v>1150-1199</v>
      </c>
    </row>
    <row r="34" spans="1:13">
      <c r="A34">
        <v>8047</v>
      </c>
      <c r="B34" t="s">
        <v>93</v>
      </c>
      <c r="C34" t="s">
        <v>303</v>
      </c>
      <c r="D34">
        <v>1156</v>
      </c>
      <c r="E34" t="s">
        <v>384</v>
      </c>
      <c r="F34" t="s">
        <v>385</v>
      </c>
      <c r="H34">
        <v>1126</v>
      </c>
      <c r="J34" t="s">
        <v>386</v>
      </c>
      <c r="K34" t="s">
        <v>387</v>
      </c>
      <c r="L34">
        <f>VLOOKUP(B34,'yzxz role'!B:G,6,FALSE)</f>
        <v>1</v>
      </c>
      <c r="M34" t="str">
        <f>VLOOKUP(B34,'yzxz role'!B:H,7,FALSE)</f>
        <v>1150-1199</v>
      </c>
    </row>
    <row r="35" spans="1:13">
      <c r="A35">
        <v>8082</v>
      </c>
      <c r="B35" t="s">
        <v>106</v>
      </c>
      <c r="C35" t="s">
        <v>305</v>
      </c>
      <c r="D35">
        <v>1144</v>
      </c>
      <c r="E35" t="s">
        <v>369</v>
      </c>
      <c r="F35" t="s">
        <v>370</v>
      </c>
      <c r="H35">
        <v>1106</v>
      </c>
      <c r="J35" t="s">
        <v>371</v>
      </c>
      <c r="K35" t="s">
        <v>372</v>
      </c>
      <c r="L35">
        <f>VLOOKUP(B35,'yzxz role'!B:G,6,FALSE)</f>
        <v>1</v>
      </c>
      <c r="M35" t="str">
        <f>VLOOKUP(B35,'yzxz role'!B:H,7,FALSE)</f>
        <v>1100-1149</v>
      </c>
    </row>
    <row r="36" spans="1:13">
      <c r="A36">
        <v>9008</v>
      </c>
      <c r="B36" t="s">
        <v>56</v>
      </c>
      <c r="C36" t="s">
        <v>390</v>
      </c>
      <c r="D36">
        <v>1135</v>
      </c>
      <c r="E36" t="s">
        <v>391</v>
      </c>
      <c r="F36" t="s">
        <v>392</v>
      </c>
      <c r="H36">
        <v>1100</v>
      </c>
      <c r="I36">
        <v>19</v>
      </c>
      <c r="J36" t="s">
        <v>393</v>
      </c>
      <c r="K36" t="s">
        <v>394</v>
      </c>
      <c r="L36">
        <f>VLOOKUP(B36,'yzxz role'!B:G,6,FALSE)</f>
        <v>2</v>
      </c>
      <c r="M36" t="str">
        <f>VLOOKUP(B36,'yzxz role'!B:H,7,FALSE)</f>
        <v>1100-1149</v>
      </c>
    </row>
    <row r="37" spans="1:13">
      <c r="A37">
        <v>9009</v>
      </c>
      <c r="B37" t="s">
        <v>65</v>
      </c>
      <c r="C37" t="s">
        <v>307</v>
      </c>
      <c r="D37">
        <v>1160</v>
      </c>
      <c r="E37" t="s">
        <v>395</v>
      </c>
      <c r="F37" t="s">
        <v>396</v>
      </c>
      <c r="H37">
        <v>1126</v>
      </c>
      <c r="I37">
        <v>26</v>
      </c>
      <c r="J37" t="s">
        <v>393</v>
      </c>
      <c r="K37" t="s">
        <v>394</v>
      </c>
      <c r="L37">
        <f>VLOOKUP(B37,'yzxz role'!B:G,6,FALSE)</f>
        <v>1</v>
      </c>
      <c r="M37" t="str">
        <f>VLOOKUP(B37,'yzxz role'!B:H,7,FALSE)</f>
        <v>1150-1199</v>
      </c>
    </row>
    <row r="38" spans="1:13">
      <c r="A38">
        <v>10157</v>
      </c>
      <c r="B38" t="s">
        <v>33</v>
      </c>
      <c r="C38" t="s">
        <v>309</v>
      </c>
      <c r="D38">
        <v>1182</v>
      </c>
      <c r="E38" t="s">
        <v>388</v>
      </c>
      <c r="F38" t="s">
        <v>389</v>
      </c>
      <c r="H38">
        <v>1145</v>
      </c>
      <c r="I38">
        <v>23</v>
      </c>
      <c r="J38" t="s">
        <v>371</v>
      </c>
      <c r="K38" t="s">
        <v>372</v>
      </c>
      <c r="L38">
        <f>VLOOKUP(B38,'yzxz role'!B:G,6,FALSE)</f>
        <v>3</v>
      </c>
      <c r="M38" t="str">
        <f>VLOOKUP(B38,'yzxz role'!B:H,7,FALSE)</f>
        <v>1150-1199</v>
      </c>
    </row>
    <row r="39" spans="1:13">
      <c r="A39">
        <v>10224</v>
      </c>
      <c r="B39" t="s">
        <v>158</v>
      </c>
      <c r="C39" t="s">
        <v>311</v>
      </c>
      <c r="D39">
        <v>1153</v>
      </c>
      <c r="E39" t="s">
        <v>397</v>
      </c>
      <c r="F39" t="s">
        <v>398</v>
      </c>
      <c r="H39">
        <v>1131</v>
      </c>
      <c r="I39">
        <v>35</v>
      </c>
      <c r="J39" t="s">
        <v>399</v>
      </c>
      <c r="K39" t="s">
        <v>400</v>
      </c>
      <c r="L39">
        <f>VLOOKUP(B39,'yzxz role'!B:G,6,FALSE)</f>
        <v>1</v>
      </c>
      <c r="M39" t="str">
        <f>VLOOKUP(B39,'yzxz role'!B:H,7,FALSE)</f>
        <v>1150-1199</v>
      </c>
    </row>
    <row r="40" spans="1:13">
      <c r="A40">
        <v>10224</v>
      </c>
      <c r="B40" t="s">
        <v>158</v>
      </c>
      <c r="C40" t="s">
        <v>311</v>
      </c>
      <c r="D40">
        <v>1153</v>
      </c>
      <c r="E40" t="s">
        <v>384</v>
      </c>
      <c r="F40" t="s">
        <v>385</v>
      </c>
      <c r="H40">
        <v>1131</v>
      </c>
      <c r="J40" t="s">
        <v>386</v>
      </c>
      <c r="K40" t="s">
        <v>387</v>
      </c>
      <c r="L40">
        <f>VLOOKUP(B40,'yzxz role'!B:G,6,FALSE)</f>
        <v>1</v>
      </c>
      <c r="M40" t="str">
        <f>VLOOKUP(B40,'yzxz role'!B:H,7,FALSE)</f>
        <v>1150-1199</v>
      </c>
    </row>
    <row r="41" spans="1:13">
      <c r="A41">
        <v>10614</v>
      </c>
      <c r="B41" t="s">
        <v>155</v>
      </c>
      <c r="C41" t="s">
        <v>313</v>
      </c>
      <c r="D41">
        <v>1100</v>
      </c>
      <c r="E41" t="s">
        <v>369</v>
      </c>
      <c r="F41" t="s">
        <v>370</v>
      </c>
      <c r="H41">
        <v>1070</v>
      </c>
      <c r="J41" t="s">
        <v>371</v>
      </c>
      <c r="K41" t="s">
        <v>372</v>
      </c>
      <c r="L41">
        <f>VLOOKUP(B41,'yzxz role'!B:G,6,FALSE)</f>
        <v>1</v>
      </c>
      <c r="M41" t="str">
        <f>VLOOKUP(B41,'yzxz role'!B:H,7,FALSE)</f>
        <v>1060-1099</v>
      </c>
    </row>
    <row r="42" spans="1:13">
      <c r="A42">
        <v>10758</v>
      </c>
      <c r="B42" t="s">
        <v>83</v>
      </c>
      <c r="C42" t="s">
        <v>315</v>
      </c>
      <c r="D42">
        <v>1162</v>
      </c>
      <c r="E42" t="s">
        <v>373</v>
      </c>
      <c r="F42" t="s">
        <v>374</v>
      </c>
      <c r="J42" t="s">
        <v>375</v>
      </c>
      <c r="K42" t="s">
        <v>376</v>
      </c>
      <c r="L42">
        <f>VLOOKUP(B42,'yzxz role'!B:G,6,FALSE)</f>
        <v>1</v>
      </c>
      <c r="M42" t="str">
        <f>VLOOKUP(B42,'yzxz role'!B:H,7,FALSE)</f>
        <v>1150-1199</v>
      </c>
    </row>
    <row r="43" spans="1:13">
      <c r="A43">
        <v>11957</v>
      </c>
      <c r="B43" t="s">
        <v>142</v>
      </c>
      <c r="C43" t="s">
        <v>317</v>
      </c>
      <c r="D43">
        <v>1135</v>
      </c>
      <c r="E43" t="s">
        <v>369</v>
      </c>
      <c r="F43" t="s">
        <v>370</v>
      </c>
      <c r="H43">
        <v>1112</v>
      </c>
      <c r="J43" t="s">
        <v>371</v>
      </c>
      <c r="K43" t="s">
        <v>372</v>
      </c>
      <c r="L43">
        <f>VLOOKUP(B43,'yzxz role'!B:G,6,FALSE)</f>
        <v>2</v>
      </c>
      <c r="M43" t="str">
        <f>VLOOKUP(B43,'yzxz role'!B:H,7,FALSE)</f>
        <v>1100-1149</v>
      </c>
    </row>
    <row r="44" spans="1:13">
      <c r="A44">
        <v>11957</v>
      </c>
      <c r="B44" t="s">
        <v>142</v>
      </c>
      <c r="C44" t="s">
        <v>317</v>
      </c>
      <c r="D44">
        <v>1135</v>
      </c>
      <c r="E44" t="s">
        <v>384</v>
      </c>
      <c r="F44" t="s">
        <v>385</v>
      </c>
      <c r="J44" t="s">
        <v>386</v>
      </c>
      <c r="K44" t="s">
        <v>387</v>
      </c>
      <c r="L44">
        <f>VLOOKUP(B44,'yzxz role'!B:G,6,FALSE)</f>
        <v>2</v>
      </c>
      <c r="M44" t="str">
        <f>VLOOKUP(B44,'yzxz role'!B:H,7,FALSE)</f>
        <v>1100-1149</v>
      </c>
    </row>
    <row r="45" spans="1:13">
      <c r="A45">
        <v>13742</v>
      </c>
      <c r="B45" t="s">
        <v>41</v>
      </c>
      <c r="C45" t="s">
        <v>321</v>
      </c>
      <c r="D45">
        <v>1039</v>
      </c>
      <c r="E45" t="s">
        <v>382</v>
      </c>
      <c r="F45" t="s">
        <v>383</v>
      </c>
      <c r="H45">
        <v>1024</v>
      </c>
      <c r="J45" t="s">
        <v>371</v>
      </c>
      <c r="K45" t="s">
        <v>372</v>
      </c>
      <c r="L45">
        <f>VLOOKUP(B45,'yzxz role'!B:G,6,FALSE)</f>
        <v>1</v>
      </c>
      <c r="M45" t="str">
        <f>VLOOKUP(B45,'yzxz role'!B:H,7,FALSE)</f>
        <v>960-1059</v>
      </c>
    </row>
    <row r="46" spans="1:13">
      <c r="A46">
        <v>14310</v>
      </c>
      <c r="B46" t="s">
        <v>128</v>
      </c>
      <c r="C46" t="s">
        <v>322</v>
      </c>
      <c r="D46">
        <v>1015</v>
      </c>
      <c r="E46" t="s">
        <v>401</v>
      </c>
      <c r="F46" t="s">
        <v>402</v>
      </c>
      <c r="J46" t="s">
        <v>403</v>
      </c>
      <c r="K46" t="s">
        <v>404</v>
      </c>
      <c r="L46">
        <f>VLOOKUP(B46,'yzxz role'!B:G,6,FALSE)</f>
        <v>1</v>
      </c>
      <c r="M46" t="str">
        <f>VLOOKUP(B46,'yzxz role'!B:H,7,FALSE)</f>
        <v>960-1059</v>
      </c>
    </row>
    <row r="47" spans="1:13">
      <c r="A47">
        <v>15267</v>
      </c>
      <c r="B47" t="s">
        <v>69</v>
      </c>
      <c r="C47" t="s">
        <v>324</v>
      </c>
      <c r="D47">
        <v>1121</v>
      </c>
      <c r="E47" t="s">
        <v>405</v>
      </c>
      <c r="F47" t="s">
        <v>406</v>
      </c>
      <c r="H47">
        <v>1121</v>
      </c>
      <c r="J47" t="s">
        <v>371</v>
      </c>
      <c r="K47" t="s">
        <v>372</v>
      </c>
      <c r="L47">
        <f>VLOOKUP(B47,'yzxz role'!B:G,6,FALSE)</f>
        <v>1</v>
      </c>
      <c r="M47" t="str">
        <f>VLOOKUP(B47,'yzxz role'!B:H,7,FALSE)</f>
        <v>1100-1149</v>
      </c>
    </row>
    <row r="48" spans="1:13">
      <c r="A48">
        <v>17039</v>
      </c>
      <c r="B48" t="s">
        <v>193</v>
      </c>
      <c r="C48" t="s">
        <v>328</v>
      </c>
      <c r="D48">
        <v>1145</v>
      </c>
      <c r="E48" t="s">
        <v>369</v>
      </c>
      <c r="F48" t="s">
        <v>370</v>
      </c>
      <c r="H48">
        <v>1115</v>
      </c>
      <c r="J48" t="s">
        <v>371</v>
      </c>
      <c r="K48" t="s">
        <v>372</v>
      </c>
      <c r="L48">
        <f>VLOOKUP(B48,'yzxz role'!B:G,6,FALSE)</f>
        <v>2</v>
      </c>
      <c r="M48" t="str">
        <f>VLOOKUP(B48,'yzxz role'!B:H,7,FALSE)</f>
        <v>1100-1149</v>
      </c>
    </row>
    <row r="49" spans="1:13">
      <c r="A49">
        <v>19786</v>
      </c>
      <c r="B49" t="s">
        <v>172</v>
      </c>
      <c r="C49" t="s">
        <v>332</v>
      </c>
      <c r="D49">
        <v>1189</v>
      </c>
      <c r="E49" t="s">
        <v>369</v>
      </c>
      <c r="F49" t="s">
        <v>370</v>
      </c>
      <c r="H49">
        <v>1172</v>
      </c>
      <c r="J49" t="s">
        <v>371</v>
      </c>
      <c r="K49" t="s">
        <v>372</v>
      </c>
      <c r="L49">
        <f>VLOOKUP(B49,'yzxz role'!B:G,6,FALSE)</f>
        <v>1</v>
      </c>
      <c r="M49" t="str">
        <f>VLOOKUP(B49,'yzxz role'!B:H,7,FALSE)</f>
        <v>1150-1199</v>
      </c>
    </row>
    <row r="50" spans="1:13">
      <c r="A50">
        <v>24860</v>
      </c>
      <c r="B50" t="s">
        <v>140</v>
      </c>
      <c r="C50" t="s">
        <v>335</v>
      </c>
      <c r="D50">
        <v>1192</v>
      </c>
      <c r="E50" t="s">
        <v>369</v>
      </c>
      <c r="F50" t="s">
        <v>370</v>
      </c>
      <c r="H50">
        <v>1166</v>
      </c>
      <c r="J50" t="s">
        <v>371</v>
      </c>
      <c r="K50" t="s">
        <v>372</v>
      </c>
      <c r="L50">
        <f>VLOOKUP(B50,'yzxz role'!B:G,6,FALSE)</f>
        <v>1</v>
      </c>
      <c r="M50" t="str">
        <f>VLOOKUP(B50,'yzxz role'!B:H,7,FALSE)</f>
        <v>1150-1199</v>
      </c>
    </row>
    <row r="51" spans="1:13">
      <c r="A51">
        <v>26610</v>
      </c>
      <c r="B51" t="s">
        <v>19</v>
      </c>
      <c r="C51" t="s">
        <v>336</v>
      </c>
      <c r="D51">
        <v>1091</v>
      </c>
      <c r="E51" t="s">
        <v>407</v>
      </c>
      <c r="F51" t="s">
        <v>408</v>
      </c>
      <c r="H51">
        <v>1061</v>
      </c>
      <c r="J51" t="s">
        <v>409</v>
      </c>
      <c r="K51" t="s">
        <v>410</v>
      </c>
      <c r="L51">
        <f>VLOOKUP(B51,'yzxz role'!B:G,6,FALSE)</f>
        <v>1</v>
      </c>
      <c r="M51" t="str">
        <f>VLOOKUP(B51,'yzxz role'!B:H,7,FALSE)</f>
        <v>1060-1099</v>
      </c>
    </row>
    <row r="52" spans="1:13">
      <c r="A52">
        <v>26963</v>
      </c>
      <c r="B52" t="s">
        <v>91</v>
      </c>
      <c r="C52" t="s">
        <v>337</v>
      </c>
      <c r="D52">
        <v>1098</v>
      </c>
      <c r="E52" t="s">
        <v>411</v>
      </c>
      <c r="F52" t="s">
        <v>412</v>
      </c>
      <c r="J52" t="s">
        <v>413</v>
      </c>
      <c r="K52" t="s">
        <v>414</v>
      </c>
      <c r="L52">
        <f>VLOOKUP(B52,'yzxz role'!B:G,6,FALSE)</f>
        <v>1</v>
      </c>
      <c r="M52" t="str">
        <f>VLOOKUP(B52,'yzxz role'!B:H,7,FALSE)</f>
        <v>1060-1099</v>
      </c>
    </row>
    <row r="53" spans="1:13">
      <c r="A53">
        <v>27122</v>
      </c>
      <c r="B53" t="s">
        <v>59</v>
      </c>
      <c r="C53" t="s">
        <v>339</v>
      </c>
      <c r="D53">
        <v>1084</v>
      </c>
      <c r="E53" t="s">
        <v>369</v>
      </c>
      <c r="F53" t="s">
        <v>370</v>
      </c>
      <c r="H53">
        <v>1085</v>
      </c>
      <c r="J53" t="s">
        <v>371</v>
      </c>
      <c r="K53" t="s">
        <v>372</v>
      </c>
      <c r="L53">
        <f>VLOOKUP(B53,'yzxz role'!B:G,6,FALSE)</f>
        <v>1</v>
      </c>
      <c r="M53" t="str">
        <f>VLOOKUP(B53,'yzxz role'!B:H,7,FALSE)</f>
        <v>1060-1099</v>
      </c>
    </row>
    <row r="54" spans="1:13">
      <c r="A54">
        <v>27723</v>
      </c>
      <c r="B54" t="s">
        <v>112</v>
      </c>
      <c r="C54" t="s">
        <v>341</v>
      </c>
      <c r="D54">
        <v>1201</v>
      </c>
      <c r="E54" t="s">
        <v>415</v>
      </c>
      <c r="F54" t="s">
        <v>416</v>
      </c>
      <c r="J54" t="s">
        <v>371</v>
      </c>
      <c r="K54" t="s">
        <v>372</v>
      </c>
      <c r="L54">
        <f>VLOOKUP(B54,'yzxz role'!B:G,6,FALSE)</f>
        <v>1</v>
      </c>
      <c r="M54" t="str">
        <f>VLOOKUP(B54,'yzxz role'!B:H,7,FALSE)</f>
        <v>1200-</v>
      </c>
    </row>
    <row r="55" spans="1:13">
      <c r="A55">
        <v>30727</v>
      </c>
      <c r="B55" t="s">
        <v>138</v>
      </c>
      <c r="C55" t="s">
        <v>343</v>
      </c>
      <c r="D55">
        <v>1128</v>
      </c>
      <c r="E55" t="s">
        <v>417</v>
      </c>
      <c r="F55" t="s">
        <v>418</v>
      </c>
      <c r="J55" t="s">
        <v>419</v>
      </c>
      <c r="K55" t="s">
        <v>420</v>
      </c>
      <c r="L55">
        <f>VLOOKUP(B55,'yzxz role'!B:G,6,FALSE)</f>
        <v>1</v>
      </c>
      <c r="M55" t="str">
        <f>VLOOKUP(B55,'yzxz role'!B:H,7,FALSE)</f>
        <v>1100-1149</v>
      </c>
    </row>
    <row r="56" spans="1:13">
      <c r="A56">
        <v>31542</v>
      </c>
      <c r="B56" t="s">
        <v>38</v>
      </c>
      <c r="C56" t="s">
        <v>243</v>
      </c>
      <c r="D56">
        <v>713</v>
      </c>
      <c r="E56" t="s">
        <v>411</v>
      </c>
      <c r="F56" t="s">
        <v>412</v>
      </c>
      <c r="J56" t="s">
        <v>413</v>
      </c>
      <c r="K56" t="s">
        <v>414</v>
      </c>
      <c r="L56">
        <f>VLOOKUP(B56,'yzxz role'!B:G,6,FALSE)</f>
        <v>1</v>
      </c>
      <c r="M56" t="str">
        <f>VLOOKUP(B56,'yzxz role'!B:H,7,FALSE)</f>
        <v>to 959</v>
      </c>
    </row>
    <row r="57" spans="1:13">
      <c r="A57">
        <v>32540</v>
      </c>
      <c r="B57" t="s">
        <v>190</v>
      </c>
      <c r="C57" t="s">
        <v>245</v>
      </c>
      <c r="D57">
        <v>760</v>
      </c>
      <c r="E57" t="s">
        <v>401</v>
      </c>
      <c r="F57" t="s">
        <v>402</v>
      </c>
      <c r="J57" t="s">
        <v>403</v>
      </c>
      <c r="K57" t="s">
        <v>404</v>
      </c>
      <c r="L57">
        <f>VLOOKUP(B57,'yzxz role'!B:G,6,FALSE)</f>
        <v>1</v>
      </c>
      <c r="M57" t="str">
        <f>VLOOKUP(B57,'yzxz role'!B:H,7,FALSE)</f>
        <v>to 959</v>
      </c>
    </row>
    <row r="58" spans="1:13">
      <c r="A58">
        <v>33340</v>
      </c>
      <c r="B58" t="s">
        <v>53</v>
      </c>
      <c r="C58" t="s">
        <v>345</v>
      </c>
      <c r="D58">
        <v>1125</v>
      </c>
      <c r="E58" t="s">
        <v>369</v>
      </c>
      <c r="F58" t="s">
        <v>370</v>
      </c>
      <c r="J58" t="s">
        <v>371</v>
      </c>
      <c r="K58" t="s">
        <v>372</v>
      </c>
      <c r="L58">
        <f>VLOOKUP(B58,'yzxz role'!B:G,6,FALSE)</f>
        <v>1</v>
      </c>
      <c r="M58" t="str">
        <f>VLOOKUP(B58,'yzxz role'!B:H,7,FALSE)</f>
        <v>1100-1149</v>
      </c>
    </row>
    <row r="59" spans="1:13">
      <c r="A59">
        <v>38409</v>
      </c>
      <c r="B59" t="s">
        <v>118</v>
      </c>
      <c r="C59" t="s">
        <v>347</v>
      </c>
      <c r="D59">
        <v>1100</v>
      </c>
      <c r="E59" t="s">
        <v>405</v>
      </c>
      <c r="F59" t="s">
        <v>406</v>
      </c>
      <c r="H59">
        <v>1070</v>
      </c>
      <c r="J59" t="s">
        <v>371</v>
      </c>
      <c r="K59" t="s">
        <v>372</v>
      </c>
      <c r="L59">
        <f>VLOOKUP(B59,'yzxz role'!B:G,6,FALSE)</f>
        <v>2</v>
      </c>
      <c r="M59" t="str">
        <f>VLOOKUP(B59,'yzxz role'!B:H,7,FALSE)</f>
        <v>1060-1099</v>
      </c>
    </row>
    <row r="60" spans="1:13">
      <c r="A60">
        <v>38641</v>
      </c>
      <c r="B60" t="s">
        <v>179</v>
      </c>
      <c r="C60" t="s">
        <v>349</v>
      </c>
      <c r="D60">
        <v>1279</v>
      </c>
      <c r="E60" t="s">
        <v>382</v>
      </c>
      <c r="F60" t="s">
        <v>383</v>
      </c>
      <c r="G60" t="s">
        <v>421</v>
      </c>
      <c r="H60">
        <v>1256</v>
      </c>
      <c r="I60">
        <v>36</v>
      </c>
      <c r="J60" t="s">
        <v>371</v>
      </c>
      <c r="K60" t="s">
        <v>372</v>
      </c>
      <c r="L60">
        <f>VLOOKUP(B60,'yzxz role'!B:G,6,FALSE)</f>
        <v>1</v>
      </c>
      <c r="M60" t="str">
        <f>VLOOKUP(B60,'yzxz role'!B:H,7,FALSE)</f>
        <v>1200-</v>
      </c>
    </row>
    <row r="61" spans="1:13">
      <c r="A61">
        <v>39022</v>
      </c>
      <c r="B61" t="s">
        <v>174</v>
      </c>
      <c r="C61" t="s">
        <v>351</v>
      </c>
      <c r="D61">
        <v>1139</v>
      </c>
      <c r="E61" t="s">
        <v>369</v>
      </c>
      <c r="F61" t="s">
        <v>370</v>
      </c>
      <c r="H61">
        <v>1109</v>
      </c>
      <c r="J61" t="s">
        <v>371</v>
      </c>
      <c r="K61" t="s">
        <v>372</v>
      </c>
      <c r="L61">
        <f>VLOOKUP(B61,'yzxz role'!B:G,6,FALSE)</f>
        <v>1</v>
      </c>
      <c r="M61" t="str">
        <f>VLOOKUP(B61,'yzxz role'!B:H,7,FALSE)</f>
        <v>1100-1149</v>
      </c>
    </row>
    <row r="62" spans="1:13">
      <c r="A62">
        <v>39321</v>
      </c>
      <c r="B62" t="s">
        <v>109</v>
      </c>
      <c r="C62" t="s">
        <v>353</v>
      </c>
      <c r="D62">
        <v>1131</v>
      </c>
      <c r="E62" t="s">
        <v>369</v>
      </c>
      <c r="F62" t="s">
        <v>370</v>
      </c>
      <c r="H62">
        <v>1101</v>
      </c>
      <c r="J62" t="s">
        <v>371</v>
      </c>
      <c r="K62" t="s">
        <v>372</v>
      </c>
      <c r="L62">
        <f>VLOOKUP(B62,'yzxz role'!B:G,6,FALSE)</f>
        <v>1</v>
      </c>
      <c r="M62" t="str">
        <f>VLOOKUP(B62,'yzxz role'!B:H,7,FALSE)</f>
        <v>1100-1149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2"/>
  <sheetViews>
    <sheetView tabSelected="1" workbookViewId="0">
      <selection sqref="A1:M322"/>
    </sheetView>
  </sheetViews>
  <sheetFormatPr baseColWidth="10" defaultRowHeight="14" x14ac:dyDescent="0"/>
  <sheetData>
    <row r="1" spans="1:13">
      <c r="A1" t="s">
        <v>361</v>
      </c>
      <c r="B1" t="s">
        <v>1</v>
      </c>
      <c r="C1" t="s">
        <v>227</v>
      </c>
      <c r="D1" t="s">
        <v>5</v>
      </c>
      <c r="E1" t="s">
        <v>422</v>
      </c>
      <c r="F1" t="s">
        <v>233</v>
      </c>
      <c r="G1" t="s">
        <v>234</v>
      </c>
      <c r="H1" t="s">
        <v>423</v>
      </c>
      <c r="I1" t="s">
        <v>424</v>
      </c>
      <c r="J1" t="s">
        <v>425</v>
      </c>
      <c r="K1" t="s">
        <v>426</v>
      </c>
      <c r="L1" t="s">
        <v>6</v>
      </c>
      <c r="M1" t="s">
        <v>7</v>
      </c>
    </row>
    <row r="2" spans="1:13">
      <c r="A2">
        <v>211</v>
      </c>
      <c r="B2" t="s">
        <v>152</v>
      </c>
      <c r="C2" t="s">
        <v>247</v>
      </c>
      <c r="D2">
        <v>1156</v>
      </c>
      <c r="E2" t="s">
        <v>427</v>
      </c>
      <c r="H2">
        <v>1097</v>
      </c>
      <c r="I2">
        <v>1098</v>
      </c>
      <c r="J2" t="s">
        <v>428</v>
      </c>
      <c r="K2" t="s">
        <v>429</v>
      </c>
      <c r="L2">
        <f>VLOOKUP(B2,'yzxz role'!B:G,6,FALSE)</f>
        <v>1</v>
      </c>
      <c r="M2" t="str">
        <f>VLOOKUP(B2,'yzxz role'!B:H,7,FALSE)</f>
        <v>1150-1199</v>
      </c>
    </row>
    <row r="3" spans="1:13">
      <c r="A3">
        <v>211</v>
      </c>
      <c r="B3" t="s">
        <v>152</v>
      </c>
      <c r="C3" t="s">
        <v>247</v>
      </c>
      <c r="D3">
        <v>1156</v>
      </c>
      <c r="E3" t="s">
        <v>427</v>
      </c>
      <c r="J3" t="s">
        <v>428</v>
      </c>
      <c r="K3" t="s">
        <v>429</v>
      </c>
      <c r="L3">
        <f>VLOOKUP(B3,'yzxz role'!B:G,6,FALSE)</f>
        <v>1</v>
      </c>
      <c r="M3" t="str">
        <f>VLOOKUP(B3,'yzxz role'!B:H,7,FALSE)</f>
        <v>1150-1199</v>
      </c>
    </row>
    <row r="4" spans="1:13">
      <c r="A4">
        <v>211</v>
      </c>
      <c r="B4" t="s">
        <v>152</v>
      </c>
      <c r="C4" t="s">
        <v>247</v>
      </c>
      <c r="D4">
        <v>1156</v>
      </c>
      <c r="E4" t="s">
        <v>427</v>
      </c>
      <c r="H4">
        <v>1054</v>
      </c>
      <c r="J4" t="s">
        <v>428</v>
      </c>
      <c r="K4" t="s">
        <v>429</v>
      </c>
      <c r="L4">
        <f>VLOOKUP(B4,'yzxz role'!B:G,6,FALSE)</f>
        <v>1</v>
      </c>
      <c r="M4" t="str">
        <f>VLOOKUP(B4,'yzxz role'!B:H,7,FALSE)</f>
        <v>1150-1199</v>
      </c>
    </row>
    <row r="5" spans="1:13">
      <c r="A5">
        <v>211</v>
      </c>
      <c r="B5" t="s">
        <v>152</v>
      </c>
      <c r="C5" t="s">
        <v>247</v>
      </c>
      <c r="D5">
        <v>1156</v>
      </c>
      <c r="E5" t="s">
        <v>427</v>
      </c>
      <c r="H5">
        <v>1054</v>
      </c>
      <c r="I5">
        <v>1055</v>
      </c>
      <c r="J5" t="s">
        <v>428</v>
      </c>
      <c r="K5" t="s">
        <v>429</v>
      </c>
      <c r="L5">
        <f>VLOOKUP(B5,'yzxz role'!B:G,6,FALSE)</f>
        <v>1</v>
      </c>
      <c r="M5" t="str">
        <f>VLOOKUP(B5,'yzxz role'!B:H,7,FALSE)</f>
        <v>1150-1199</v>
      </c>
    </row>
    <row r="6" spans="1:13">
      <c r="A6">
        <v>211</v>
      </c>
      <c r="B6" t="s">
        <v>152</v>
      </c>
      <c r="C6" t="s">
        <v>247</v>
      </c>
      <c r="D6">
        <v>1156</v>
      </c>
      <c r="E6" t="s">
        <v>427</v>
      </c>
      <c r="H6">
        <v>1058</v>
      </c>
      <c r="I6">
        <v>1060</v>
      </c>
      <c r="J6" t="s">
        <v>428</v>
      </c>
      <c r="K6" t="s">
        <v>429</v>
      </c>
      <c r="L6">
        <f>VLOOKUP(B6,'yzxz role'!B:G,6,FALSE)</f>
        <v>1</v>
      </c>
      <c r="M6" t="str">
        <f>VLOOKUP(B6,'yzxz role'!B:H,7,FALSE)</f>
        <v>1150-1199</v>
      </c>
    </row>
    <row r="7" spans="1:13">
      <c r="A7">
        <v>211</v>
      </c>
      <c r="B7" t="s">
        <v>152</v>
      </c>
      <c r="C7" t="s">
        <v>247</v>
      </c>
      <c r="D7">
        <v>1156</v>
      </c>
      <c r="E7" t="s">
        <v>427</v>
      </c>
      <c r="H7">
        <v>1060</v>
      </c>
      <c r="I7">
        <v>1061</v>
      </c>
      <c r="J7" t="s">
        <v>428</v>
      </c>
      <c r="K7" t="s">
        <v>429</v>
      </c>
      <c r="L7">
        <f>VLOOKUP(B7,'yzxz role'!B:G,6,FALSE)</f>
        <v>1</v>
      </c>
      <c r="M7" t="str">
        <f>VLOOKUP(B7,'yzxz role'!B:H,7,FALSE)</f>
        <v>1150-1199</v>
      </c>
    </row>
    <row r="8" spans="1:13">
      <c r="A8">
        <v>211</v>
      </c>
      <c r="B8" t="s">
        <v>152</v>
      </c>
      <c r="C8" t="s">
        <v>247</v>
      </c>
      <c r="D8">
        <v>1156</v>
      </c>
      <c r="E8" t="s">
        <v>427</v>
      </c>
      <c r="H8">
        <v>1062</v>
      </c>
      <c r="J8" t="s">
        <v>428</v>
      </c>
      <c r="K8" t="s">
        <v>429</v>
      </c>
      <c r="L8">
        <f>VLOOKUP(B8,'yzxz role'!B:G,6,FALSE)</f>
        <v>1</v>
      </c>
      <c r="M8" t="str">
        <f>VLOOKUP(B8,'yzxz role'!B:H,7,FALSE)</f>
        <v>1150-1199</v>
      </c>
    </row>
    <row r="9" spans="1:13">
      <c r="A9">
        <v>211</v>
      </c>
      <c r="B9" t="s">
        <v>152</v>
      </c>
      <c r="C9" t="s">
        <v>247</v>
      </c>
      <c r="D9">
        <v>1156</v>
      </c>
      <c r="E9" t="s">
        <v>427</v>
      </c>
      <c r="H9">
        <v>1062</v>
      </c>
      <c r="I9">
        <v>1065</v>
      </c>
      <c r="J9" t="s">
        <v>428</v>
      </c>
      <c r="K9" t="s">
        <v>429</v>
      </c>
      <c r="L9">
        <f>VLOOKUP(B9,'yzxz role'!B:G,6,FALSE)</f>
        <v>1</v>
      </c>
      <c r="M9" t="str">
        <f>VLOOKUP(B9,'yzxz role'!B:H,7,FALSE)</f>
        <v>1150-1199</v>
      </c>
    </row>
    <row r="10" spans="1:13">
      <c r="A10">
        <v>211</v>
      </c>
      <c r="B10" t="s">
        <v>152</v>
      </c>
      <c r="C10" t="s">
        <v>247</v>
      </c>
      <c r="D10">
        <v>1156</v>
      </c>
      <c r="E10" t="s">
        <v>427</v>
      </c>
      <c r="H10">
        <v>1068</v>
      </c>
      <c r="J10" t="s">
        <v>428</v>
      </c>
      <c r="K10" t="s">
        <v>429</v>
      </c>
      <c r="L10">
        <f>VLOOKUP(B10,'yzxz role'!B:G,6,FALSE)</f>
        <v>1</v>
      </c>
      <c r="M10" t="str">
        <f>VLOOKUP(B10,'yzxz role'!B:H,7,FALSE)</f>
        <v>1150-1199</v>
      </c>
    </row>
    <row r="11" spans="1:13">
      <c r="A11">
        <v>211</v>
      </c>
      <c r="B11" t="s">
        <v>152</v>
      </c>
      <c r="C11" t="s">
        <v>247</v>
      </c>
      <c r="D11">
        <v>1156</v>
      </c>
      <c r="E11" t="s">
        <v>427</v>
      </c>
      <c r="H11">
        <v>1068</v>
      </c>
      <c r="I11">
        <v>1069</v>
      </c>
      <c r="J11" t="s">
        <v>428</v>
      </c>
      <c r="K11" t="s">
        <v>429</v>
      </c>
      <c r="L11">
        <f>VLOOKUP(B11,'yzxz role'!B:G,6,FALSE)</f>
        <v>1</v>
      </c>
      <c r="M11" t="str">
        <f>VLOOKUP(B11,'yzxz role'!B:H,7,FALSE)</f>
        <v>1150-1199</v>
      </c>
    </row>
    <row r="12" spans="1:13">
      <c r="A12">
        <v>211</v>
      </c>
      <c r="B12" t="s">
        <v>152</v>
      </c>
      <c r="C12" t="s">
        <v>247</v>
      </c>
      <c r="D12">
        <v>1156</v>
      </c>
      <c r="E12" t="s">
        <v>427</v>
      </c>
      <c r="H12">
        <v>1070</v>
      </c>
      <c r="I12">
        <v>1072</v>
      </c>
      <c r="J12" t="s">
        <v>428</v>
      </c>
      <c r="K12" t="s">
        <v>429</v>
      </c>
      <c r="L12">
        <f>VLOOKUP(B12,'yzxz role'!B:G,6,FALSE)</f>
        <v>1</v>
      </c>
      <c r="M12" t="str">
        <f>VLOOKUP(B12,'yzxz role'!B:H,7,FALSE)</f>
        <v>1150-1199</v>
      </c>
    </row>
    <row r="13" spans="1:13">
      <c r="A13">
        <v>211</v>
      </c>
      <c r="B13" t="s">
        <v>152</v>
      </c>
      <c r="C13" t="s">
        <v>247</v>
      </c>
      <c r="D13">
        <v>1156</v>
      </c>
      <c r="E13" t="s">
        <v>427</v>
      </c>
      <c r="H13">
        <v>1072</v>
      </c>
      <c r="J13" t="s">
        <v>428</v>
      </c>
      <c r="K13" t="s">
        <v>429</v>
      </c>
      <c r="L13">
        <f>VLOOKUP(B13,'yzxz role'!B:G,6,FALSE)</f>
        <v>1</v>
      </c>
      <c r="M13" t="str">
        <f>VLOOKUP(B13,'yzxz role'!B:H,7,FALSE)</f>
        <v>1150-1199</v>
      </c>
    </row>
    <row r="14" spans="1:13">
      <c r="A14">
        <v>211</v>
      </c>
      <c r="B14" t="s">
        <v>152</v>
      </c>
      <c r="C14" t="s">
        <v>247</v>
      </c>
      <c r="D14">
        <v>1156</v>
      </c>
      <c r="E14" t="s">
        <v>427</v>
      </c>
      <c r="H14">
        <v>1076</v>
      </c>
      <c r="I14">
        <v>1078</v>
      </c>
      <c r="J14" t="s">
        <v>428</v>
      </c>
      <c r="K14" t="s">
        <v>429</v>
      </c>
      <c r="L14">
        <f>VLOOKUP(B14,'yzxz role'!B:G,6,FALSE)</f>
        <v>1</v>
      </c>
      <c r="M14" t="str">
        <f>VLOOKUP(B14,'yzxz role'!B:H,7,FALSE)</f>
        <v>1150-1199</v>
      </c>
    </row>
    <row r="15" spans="1:13">
      <c r="A15">
        <v>211</v>
      </c>
      <c r="B15" t="s">
        <v>152</v>
      </c>
      <c r="C15" t="s">
        <v>247</v>
      </c>
      <c r="D15">
        <v>1156</v>
      </c>
      <c r="E15" t="s">
        <v>427</v>
      </c>
      <c r="H15">
        <v>1113</v>
      </c>
      <c r="I15">
        <v>1115</v>
      </c>
      <c r="J15" t="s">
        <v>428</v>
      </c>
      <c r="K15" t="s">
        <v>429</v>
      </c>
      <c r="L15">
        <f>VLOOKUP(B15,'yzxz role'!B:G,6,FALSE)</f>
        <v>1</v>
      </c>
      <c r="M15" t="str">
        <f>VLOOKUP(B15,'yzxz role'!B:H,7,FALSE)</f>
        <v>1150-1199</v>
      </c>
    </row>
    <row r="16" spans="1:13">
      <c r="A16">
        <v>211</v>
      </c>
      <c r="B16" t="s">
        <v>152</v>
      </c>
      <c r="C16" t="s">
        <v>247</v>
      </c>
      <c r="D16">
        <v>1156</v>
      </c>
      <c r="E16" t="s">
        <v>430</v>
      </c>
      <c r="J16" t="s">
        <v>431</v>
      </c>
      <c r="K16" t="s">
        <v>432</v>
      </c>
      <c r="L16">
        <f>VLOOKUP(B16,'yzxz role'!B:G,6,FALSE)</f>
        <v>1</v>
      </c>
      <c r="M16" t="str">
        <f>VLOOKUP(B16,'yzxz role'!B:H,7,FALSE)</f>
        <v>1150-1199</v>
      </c>
    </row>
    <row r="17" spans="1:13">
      <c r="A17">
        <v>211</v>
      </c>
      <c r="B17" t="s">
        <v>152</v>
      </c>
      <c r="C17" t="s">
        <v>247</v>
      </c>
      <c r="D17">
        <v>1156</v>
      </c>
      <c r="E17" t="s">
        <v>433</v>
      </c>
      <c r="J17" t="s">
        <v>434</v>
      </c>
      <c r="K17" t="s">
        <v>435</v>
      </c>
      <c r="L17">
        <f>VLOOKUP(B17,'yzxz role'!B:G,6,FALSE)</f>
        <v>1</v>
      </c>
      <c r="M17" t="str">
        <f>VLOOKUP(B17,'yzxz role'!B:H,7,FALSE)</f>
        <v>1150-1199</v>
      </c>
    </row>
    <row r="18" spans="1:13">
      <c r="A18">
        <v>211</v>
      </c>
      <c r="B18" t="s">
        <v>152</v>
      </c>
      <c r="C18" t="s">
        <v>247</v>
      </c>
      <c r="D18">
        <v>1156</v>
      </c>
      <c r="E18" t="s">
        <v>433</v>
      </c>
      <c r="H18">
        <v>1050</v>
      </c>
      <c r="I18">
        <v>1051</v>
      </c>
      <c r="J18" t="s">
        <v>434</v>
      </c>
      <c r="K18" t="s">
        <v>435</v>
      </c>
      <c r="L18">
        <f>VLOOKUP(B18,'yzxz role'!B:G,6,FALSE)</f>
        <v>1</v>
      </c>
      <c r="M18" t="str">
        <f>VLOOKUP(B18,'yzxz role'!B:H,7,FALSE)</f>
        <v>1150-1199</v>
      </c>
    </row>
    <row r="19" spans="1:13">
      <c r="A19">
        <v>211</v>
      </c>
      <c r="B19" t="s">
        <v>152</v>
      </c>
      <c r="C19" t="s">
        <v>247</v>
      </c>
      <c r="D19">
        <v>1156</v>
      </c>
      <c r="E19" t="s">
        <v>436</v>
      </c>
      <c r="J19" t="s">
        <v>437</v>
      </c>
      <c r="K19" t="s">
        <v>438</v>
      </c>
      <c r="L19">
        <f>VLOOKUP(B19,'yzxz role'!B:G,6,FALSE)</f>
        <v>1</v>
      </c>
      <c r="M19" t="str">
        <f>VLOOKUP(B19,'yzxz role'!B:H,7,FALSE)</f>
        <v>1150-1199</v>
      </c>
    </row>
    <row r="20" spans="1:13">
      <c r="A20">
        <v>211</v>
      </c>
      <c r="B20" t="s">
        <v>152</v>
      </c>
      <c r="C20" t="s">
        <v>247</v>
      </c>
      <c r="D20">
        <v>1156</v>
      </c>
      <c r="E20" t="s">
        <v>433</v>
      </c>
      <c r="J20" t="s">
        <v>439</v>
      </c>
      <c r="K20" t="s">
        <v>440</v>
      </c>
      <c r="L20">
        <f>VLOOKUP(B20,'yzxz role'!B:G,6,FALSE)</f>
        <v>1</v>
      </c>
      <c r="M20" t="str">
        <f>VLOOKUP(B20,'yzxz role'!B:H,7,FALSE)</f>
        <v>1150-1199</v>
      </c>
    </row>
    <row r="21" spans="1:13">
      <c r="A21">
        <v>211</v>
      </c>
      <c r="B21" t="s">
        <v>152</v>
      </c>
      <c r="C21" t="s">
        <v>247</v>
      </c>
      <c r="D21">
        <v>1156</v>
      </c>
      <c r="E21" t="s">
        <v>433</v>
      </c>
      <c r="H21">
        <v>1075</v>
      </c>
      <c r="I21">
        <v>1076</v>
      </c>
      <c r="J21" t="s">
        <v>439</v>
      </c>
      <c r="K21" t="s">
        <v>440</v>
      </c>
      <c r="L21">
        <f>VLOOKUP(B21,'yzxz role'!B:G,6,FALSE)</f>
        <v>1</v>
      </c>
      <c r="M21" t="str">
        <f>VLOOKUP(B21,'yzxz role'!B:H,7,FALSE)</f>
        <v>1150-1199</v>
      </c>
    </row>
    <row r="22" spans="1:13">
      <c r="A22">
        <v>211</v>
      </c>
      <c r="B22" t="s">
        <v>152</v>
      </c>
      <c r="C22" t="s">
        <v>247</v>
      </c>
      <c r="D22">
        <v>1156</v>
      </c>
      <c r="E22" t="s">
        <v>433</v>
      </c>
      <c r="J22" t="s">
        <v>441</v>
      </c>
      <c r="K22" t="s">
        <v>442</v>
      </c>
      <c r="L22">
        <f>VLOOKUP(B22,'yzxz role'!B:G,6,FALSE)</f>
        <v>1</v>
      </c>
      <c r="M22" t="str">
        <f>VLOOKUP(B22,'yzxz role'!B:H,7,FALSE)</f>
        <v>1150-1199</v>
      </c>
    </row>
    <row r="23" spans="1:13">
      <c r="A23">
        <v>211</v>
      </c>
      <c r="B23" t="s">
        <v>152</v>
      </c>
      <c r="C23" t="s">
        <v>247</v>
      </c>
      <c r="D23">
        <v>1156</v>
      </c>
      <c r="E23" t="s">
        <v>433</v>
      </c>
      <c r="J23" t="s">
        <v>443</v>
      </c>
      <c r="K23" t="s">
        <v>444</v>
      </c>
      <c r="L23">
        <f>VLOOKUP(B23,'yzxz role'!B:G,6,FALSE)</f>
        <v>1</v>
      </c>
      <c r="M23" t="str">
        <f>VLOOKUP(B23,'yzxz role'!B:H,7,FALSE)</f>
        <v>1150-1199</v>
      </c>
    </row>
    <row r="24" spans="1:13">
      <c r="A24">
        <v>211</v>
      </c>
      <c r="B24" t="s">
        <v>152</v>
      </c>
      <c r="C24" t="s">
        <v>247</v>
      </c>
      <c r="D24">
        <v>1156</v>
      </c>
      <c r="E24" t="s">
        <v>433</v>
      </c>
      <c r="H24">
        <v>617</v>
      </c>
      <c r="J24" t="s">
        <v>443</v>
      </c>
      <c r="K24" t="s">
        <v>444</v>
      </c>
      <c r="L24">
        <f>VLOOKUP(B24,'yzxz role'!B:G,6,FALSE)</f>
        <v>1</v>
      </c>
      <c r="M24" t="str">
        <f>VLOOKUP(B24,'yzxz role'!B:H,7,FALSE)</f>
        <v>1150-1199</v>
      </c>
    </row>
    <row r="25" spans="1:13">
      <c r="A25">
        <v>211</v>
      </c>
      <c r="B25" t="s">
        <v>152</v>
      </c>
      <c r="C25" t="s">
        <v>247</v>
      </c>
      <c r="D25">
        <v>1156</v>
      </c>
      <c r="E25" t="s">
        <v>433</v>
      </c>
      <c r="H25">
        <v>619</v>
      </c>
      <c r="J25" t="s">
        <v>443</v>
      </c>
      <c r="K25" t="s">
        <v>444</v>
      </c>
      <c r="L25">
        <f>VLOOKUP(B25,'yzxz role'!B:G,6,FALSE)</f>
        <v>1</v>
      </c>
      <c r="M25" t="str">
        <f>VLOOKUP(B25,'yzxz role'!B:H,7,FALSE)</f>
        <v>1150-1199</v>
      </c>
    </row>
    <row r="26" spans="1:13">
      <c r="A26">
        <v>211</v>
      </c>
      <c r="B26" t="s">
        <v>152</v>
      </c>
      <c r="C26" t="s">
        <v>247</v>
      </c>
      <c r="D26">
        <v>1156</v>
      </c>
      <c r="E26" t="s">
        <v>433</v>
      </c>
      <c r="H26">
        <v>621</v>
      </c>
      <c r="J26" t="s">
        <v>443</v>
      </c>
      <c r="K26" t="s">
        <v>444</v>
      </c>
      <c r="L26">
        <f>VLOOKUP(B26,'yzxz role'!B:G,6,FALSE)</f>
        <v>1</v>
      </c>
      <c r="M26" t="str">
        <f>VLOOKUP(B26,'yzxz role'!B:H,7,FALSE)</f>
        <v>1150-1199</v>
      </c>
    </row>
    <row r="27" spans="1:13">
      <c r="A27">
        <v>211</v>
      </c>
      <c r="B27" t="s">
        <v>152</v>
      </c>
      <c r="C27" t="s">
        <v>247</v>
      </c>
      <c r="D27">
        <v>1156</v>
      </c>
      <c r="E27" t="s">
        <v>433</v>
      </c>
      <c r="H27">
        <v>623</v>
      </c>
      <c r="J27" t="s">
        <v>443</v>
      </c>
      <c r="K27" t="s">
        <v>444</v>
      </c>
      <c r="L27">
        <f>VLOOKUP(B27,'yzxz role'!B:G,6,FALSE)</f>
        <v>1</v>
      </c>
      <c r="M27" t="str">
        <f>VLOOKUP(B27,'yzxz role'!B:H,7,FALSE)</f>
        <v>1150-1199</v>
      </c>
    </row>
    <row r="28" spans="1:13">
      <c r="A28">
        <v>211</v>
      </c>
      <c r="B28" t="s">
        <v>152</v>
      </c>
      <c r="C28" t="s">
        <v>247</v>
      </c>
      <c r="D28">
        <v>1156</v>
      </c>
      <c r="E28" t="s">
        <v>433</v>
      </c>
      <c r="H28">
        <v>624</v>
      </c>
      <c r="J28" t="s">
        <v>443</v>
      </c>
      <c r="K28" t="s">
        <v>444</v>
      </c>
      <c r="L28">
        <f>VLOOKUP(B28,'yzxz role'!B:G,6,FALSE)</f>
        <v>1</v>
      </c>
      <c r="M28" t="str">
        <f>VLOOKUP(B28,'yzxz role'!B:H,7,FALSE)</f>
        <v>1150-1199</v>
      </c>
    </row>
    <row r="29" spans="1:13">
      <c r="A29">
        <v>211</v>
      </c>
      <c r="B29" t="s">
        <v>152</v>
      </c>
      <c r="C29" t="s">
        <v>247</v>
      </c>
      <c r="D29">
        <v>1156</v>
      </c>
      <c r="E29" t="s">
        <v>433</v>
      </c>
      <c r="H29">
        <v>625</v>
      </c>
      <c r="J29" t="s">
        <v>443</v>
      </c>
      <c r="K29" t="s">
        <v>444</v>
      </c>
      <c r="L29">
        <f>VLOOKUP(B29,'yzxz role'!B:G,6,FALSE)</f>
        <v>1</v>
      </c>
      <c r="M29" t="str">
        <f>VLOOKUP(B29,'yzxz role'!B:H,7,FALSE)</f>
        <v>1150-1199</v>
      </c>
    </row>
    <row r="30" spans="1:13">
      <c r="A30">
        <v>211</v>
      </c>
      <c r="B30" t="s">
        <v>152</v>
      </c>
      <c r="C30" t="s">
        <v>247</v>
      </c>
      <c r="D30">
        <v>1156</v>
      </c>
      <c r="E30" t="s">
        <v>433</v>
      </c>
      <c r="H30">
        <v>626</v>
      </c>
      <c r="J30" t="s">
        <v>443</v>
      </c>
      <c r="K30" t="s">
        <v>444</v>
      </c>
      <c r="L30">
        <f>VLOOKUP(B30,'yzxz role'!B:G,6,FALSE)</f>
        <v>1</v>
      </c>
      <c r="M30" t="str">
        <f>VLOOKUP(B30,'yzxz role'!B:H,7,FALSE)</f>
        <v>1150-1199</v>
      </c>
    </row>
    <row r="31" spans="1:13">
      <c r="A31">
        <v>211</v>
      </c>
      <c r="B31" t="s">
        <v>152</v>
      </c>
      <c r="C31" t="s">
        <v>247</v>
      </c>
      <c r="D31">
        <v>1156</v>
      </c>
      <c r="E31" t="s">
        <v>433</v>
      </c>
      <c r="H31">
        <v>628</v>
      </c>
      <c r="J31" t="s">
        <v>443</v>
      </c>
      <c r="K31" t="s">
        <v>444</v>
      </c>
      <c r="L31">
        <f>VLOOKUP(B31,'yzxz role'!B:G,6,FALSE)</f>
        <v>1</v>
      </c>
      <c r="M31" t="str">
        <f>VLOOKUP(B31,'yzxz role'!B:H,7,FALSE)</f>
        <v>1150-1199</v>
      </c>
    </row>
    <row r="32" spans="1:13">
      <c r="A32">
        <v>211</v>
      </c>
      <c r="B32" t="s">
        <v>152</v>
      </c>
      <c r="C32" t="s">
        <v>247</v>
      </c>
      <c r="D32">
        <v>1156</v>
      </c>
      <c r="E32" t="s">
        <v>433</v>
      </c>
      <c r="H32">
        <v>629</v>
      </c>
      <c r="J32" t="s">
        <v>443</v>
      </c>
      <c r="K32" t="s">
        <v>444</v>
      </c>
      <c r="L32">
        <f>VLOOKUP(B32,'yzxz role'!B:G,6,FALSE)</f>
        <v>1</v>
      </c>
      <c r="M32" t="str">
        <f>VLOOKUP(B32,'yzxz role'!B:H,7,FALSE)</f>
        <v>1150-1199</v>
      </c>
    </row>
    <row r="33" spans="1:13">
      <c r="A33">
        <v>211</v>
      </c>
      <c r="B33" t="s">
        <v>152</v>
      </c>
      <c r="C33" t="s">
        <v>247</v>
      </c>
      <c r="D33">
        <v>1156</v>
      </c>
      <c r="E33" t="s">
        <v>433</v>
      </c>
      <c r="H33">
        <v>634</v>
      </c>
      <c r="J33" t="s">
        <v>443</v>
      </c>
      <c r="K33" t="s">
        <v>444</v>
      </c>
      <c r="L33">
        <f>VLOOKUP(B33,'yzxz role'!B:G,6,FALSE)</f>
        <v>1</v>
      </c>
      <c r="M33" t="str">
        <f>VLOOKUP(B33,'yzxz role'!B:H,7,FALSE)</f>
        <v>1150-1199</v>
      </c>
    </row>
    <row r="34" spans="1:13">
      <c r="A34">
        <v>211</v>
      </c>
      <c r="B34" t="s">
        <v>152</v>
      </c>
      <c r="C34" t="s">
        <v>247</v>
      </c>
      <c r="D34">
        <v>1156</v>
      </c>
      <c r="E34" t="s">
        <v>433</v>
      </c>
      <c r="H34">
        <v>637</v>
      </c>
      <c r="J34" t="s">
        <v>443</v>
      </c>
      <c r="K34" t="s">
        <v>444</v>
      </c>
      <c r="L34">
        <f>VLOOKUP(B34,'yzxz role'!B:G,6,FALSE)</f>
        <v>1</v>
      </c>
      <c r="M34" t="str">
        <f>VLOOKUP(B34,'yzxz role'!B:H,7,FALSE)</f>
        <v>1150-1199</v>
      </c>
    </row>
    <row r="35" spans="1:13">
      <c r="A35">
        <v>211</v>
      </c>
      <c r="B35" t="s">
        <v>152</v>
      </c>
      <c r="C35" t="s">
        <v>247</v>
      </c>
      <c r="D35">
        <v>1156</v>
      </c>
      <c r="E35" t="s">
        <v>445</v>
      </c>
      <c r="F35">
        <v>119.32158</v>
      </c>
      <c r="G35">
        <v>26.07395</v>
      </c>
      <c r="J35" t="s">
        <v>446</v>
      </c>
      <c r="K35" t="s">
        <v>447</v>
      </c>
      <c r="L35">
        <f>VLOOKUP(B35,'yzxz role'!B:G,6,FALSE)</f>
        <v>1</v>
      </c>
      <c r="M35" t="str">
        <f>VLOOKUP(B35,'yzxz role'!B:H,7,FALSE)</f>
        <v>1150-1199</v>
      </c>
    </row>
    <row r="36" spans="1:13">
      <c r="A36">
        <v>211</v>
      </c>
      <c r="B36" t="s">
        <v>152</v>
      </c>
      <c r="C36" t="s">
        <v>247</v>
      </c>
      <c r="D36">
        <v>1156</v>
      </c>
      <c r="E36" t="s">
        <v>445</v>
      </c>
      <c r="F36">
        <v>119.32158</v>
      </c>
      <c r="G36">
        <v>26.07395</v>
      </c>
      <c r="H36">
        <v>1220</v>
      </c>
      <c r="J36" t="s">
        <v>446</v>
      </c>
      <c r="K36" t="s">
        <v>447</v>
      </c>
      <c r="L36">
        <f>VLOOKUP(B36,'yzxz role'!B:G,6,FALSE)</f>
        <v>1</v>
      </c>
      <c r="M36" t="str">
        <f>VLOOKUP(B36,'yzxz role'!B:H,7,FALSE)</f>
        <v>1150-1199</v>
      </c>
    </row>
    <row r="37" spans="1:13">
      <c r="A37">
        <v>603</v>
      </c>
      <c r="B37" t="s">
        <v>177</v>
      </c>
      <c r="C37" t="s">
        <v>251</v>
      </c>
      <c r="D37">
        <v>1161</v>
      </c>
      <c r="E37" t="s">
        <v>448</v>
      </c>
      <c r="J37" t="s">
        <v>449</v>
      </c>
      <c r="K37" t="s">
        <v>450</v>
      </c>
      <c r="L37">
        <f>VLOOKUP(B37,'yzxz role'!B:G,6,FALSE)</f>
        <v>1</v>
      </c>
      <c r="M37" t="str">
        <f>VLOOKUP(B37,'yzxz role'!B:H,7,FALSE)</f>
        <v>1150-1199</v>
      </c>
    </row>
    <row r="38" spans="1:13">
      <c r="A38">
        <v>603</v>
      </c>
      <c r="B38" t="s">
        <v>177</v>
      </c>
      <c r="C38" t="s">
        <v>251</v>
      </c>
      <c r="D38">
        <v>1161</v>
      </c>
      <c r="E38" t="s">
        <v>448</v>
      </c>
      <c r="H38">
        <v>1094</v>
      </c>
      <c r="I38">
        <v>1096</v>
      </c>
      <c r="J38" t="s">
        <v>449</v>
      </c>
      <c r="K38" t="s">
        <v>450</v>
      </c>
      <c r="L38">
        <f>VLOOKUP(B38,'yzxz role'!B:G,6,FALSE)</f>
        <v>1</v>
      </c>
      <c r="M38" t="str">
        <f>VLOOKUP(B38,'yzxz role'!B:H,7,FALSE)</f>
        <v>1150-1199</v>
      </c>
    </row>
    <row r="39" spans="1:13">
      <c r="A39">
        <v>603</v>
      </c>
      <c r="B39" t="s">
        <v>177</v>
      </c>
      <c r="C39" t="s">
        <v>251</v>
      </c>
      <c r="D39">
        <v>1161</v>
      </c>
      <c r="E39" t="s">
        <v>448</v>
      </c>
      <c r="H39">
        <v>1097</v>
      </c>
      <c r="I39">
        <v>1097</v>
      </c>
      <c r="J39" t="s">
        <v>449</v>
      </c>
      <c r="K39" t="s">
        <v>450</v>
      </c>
      <c r="L39">
        <f>VLOOKUP(B39,'yzxz role'!B:G,6,FALSE)</f>
        <v>1</v>
      </c>
      <c r="M39" t="str">
        <f>VLOOKUP(B39,'yzxz role'!B:H,7,FALSE)</f>
        <v>1150-1199</v>
      </c>
    </row>
    <row r="40" spans="1:13">
      <c r="A40">
        <v>603</v>
      </c>
      <c r="B40" t="s">
        <v>177</v>
      </c>
      <c r="C40" t="s">
        <v>251</v>
      </c>
      <c r="D40">
        <v>1161</v>
      </c>
      <c r="E40" t="s">
        <v>448</v>
      </c>
      <c r="H40">
        <v>1098</v>
      </c>
      <c r="I40">
        <v>1098</v>
      </c>
      <c r="J40" t="s">
        <v>449</v>
      </c>
      <c r="K40" t="s">
        <v>450</v>
      </c>
      <c r="L40">
        <f>VLOOKUP(B40,'yzxz role'!B:G,6,FALSE)</f>
        <v>1</v>
      </c>
      <c r="M40" t="str">
        <f>VLOOKUP(B40,'yzxz role'!B:H,7,FALSE)</f>
        <v>1150-1199</v>
      </c>
    </row>
    <row r="41" spans="1:13">
      <c r="A41">
        <v>603</v>
      </c>
      <c r="B41" t="s">
        <v>177</v>
      </c>
      <c r="C41" t="s">
        <v>251</v>
      </c>
      <c r="D41">
        <v>1161</v>
      </c>
      <c r="E41" t="s">
        <v>448</v>
      </c>
      <c r="H41">
        <v>1102</v>
      </c>
      <c r="I41">
        <v>1104</v>
      </c>
      <c r="J41" t="s">
        <v>449</v>
      </c>
      <c r="K41" t="s">
        <v>450</v>
      </c>
      <c r="L41">
        <f>VLOOKUP(B41,'yzxz role'!B:G,6,FALSE)</f>
        <v>1</v>
      </c>
      <c r="M41" t="str">
        <f>VLOOKUP(B41,'yzxz role'!B:H,7,FALSE)</f>
        <v>1150-1199</v>
      </c>
    </row>
    <row r="42" spans="1:13">
      <c r="A42">
        <v>603</v>
      </c>
      <c r="B42" t="s">
        <v>177</v>
      </c>
      <c r="C42" t="s">
        <v>251</v>
      </c>
      <c r="D42">
        <v>1161</v>
      </c>
      <c r="E42" t="s">
        <v>448</v>
      </c>
      <c r="H42">
        <v>1105</v>
      </c>
      <c r="I42">
        <v>1106</v>
      </c>
      <c r="J42" t="s">
        <v>449</v>
      </c>
      <c r="K42" t="s">
        <v>450</v>
      </c>
      <c r="L42">
        <f>VLOOKUP(B42,'yzxz role'!B:G,6,FALSE)</f>
        <v>1</v>
      </c>
      <c r="M42" t="str">
        <f>VLOOKUP(B42,'yzxz role'!B:H,7,FALSE)</f>
        <v>1150-1199</v>
      </c>
    </row>
    <row r="43" spans="1:13">
      <c r="A43">
        <v>603</v>
      </c>
      <c r="B43" t="s">
        <v>177</v>
      </c>
      <c r="C43" t="s">
        <v>251</v>
      </c>
      <c r="D43">
        <v>1161</v>
      </c>
      <c r="E43" t="s">
        <v>448</v>
      </c>
      <c r="H43">
        <v>1106</v>
      </c>
      <c r="I43">
        <v>1107</v>
      </c>
      <c r="J43" t="s">
        <v>449</v>
      </c>
      <c r="K43" t="s">
        <v>450</v>
      </c>
      <c r="L43">
        <f>VLOOKUP(B43,'yzxz role'!B:G,6,FALSE)</f>
        <v>1</v>
      </c>
      <c r="M43" t="str">
        <f>VLOOKUP(B43,'yzxz role'!B:H,7,FALSE)</f>
        <v>1150-1199</v>
      </c>
    </row>
    <row r="44" spans="1:13">
      <c r="A44">
        <v>603</v>
      </c>
      <c r="B44" t="s">
        <v>177</v>
      </c>
      <c r="C44" t="s">
        <v>251</v>
      </c>
      <c r="D44">
        <v>1161</v>
      </c>
      <c r="E44" t="s">
        <v>427</v>
      </c>
      <c r="H44">
        <v>1082</v>
      </c>
      <c r="I44">
        <v>1082</v>
      </c>
      <c r="J44" t="s">
        <v>451</v>
      </c>
      <c r="K44" t="s">
        <v>452</v>
      </c>
      <c r="L44">
        <f>VLOOKUP(B44,'yzxz role'!B:G,6,FALSE)</f>
        <v>1</v>
      </c>
      <c r="M44" t="str">
        <f>VLOOKUP(B44,'yzxz role'!B:H,7,FALSE)</f>
        <v>1150-1199</v>
      </c>
    </row>
    <row r="45" spans="1:13">
      <c r="A45">
        <v>603</v>
      </c>
      <c r="B45" t="s">
        <v>177</v>
      </c>
      <c r="C45" t="s">
        <v>251</v>
      </c>
      <c r="D45">
        <v>1161</v>
      </c>
      <c r="E45" t="s">
        <v>427</v>
      </c>
      <c r="H45">
        <v>1083</v>
      </c>
      <c r="I45">
        <v>1084</v>
      </c>
      <c r="J45" t="s">
        <v>451</v>
      </c>
      <c r="K45" t="s">
        <v>452</v>
      </c>
      <c r="L45">
        <f>VLOOKUP(B45,'yzxz role'!B:G,6,FALSE)</f>
        <v>1</v>
      </c>
      <c r="M45" t="str">
        <f>VLOOKUP(B45,'yzxz role'!B:H,7,FALSE)</f>
        <v>1150-1199</v>
      </c>
    </row>
    <row r="46" spans="1:13">
      <c r="A46">
        <v>603</v>
      </c>
      <c r="B46" t="s">
        <v>177</v>
      </c>
      <c r="C46" t="s">
        <v>251</v>
      </c>
      <c r="D46">
        <v>1161</v>
      </c>
      <c r="E46" t="s">
        <v>427</v>
      </c>
      <c r="H46">
        <v>1099</v>
      </c>
      <c r="I46">
        <v>1100</v>
      </c>
      <c r="J46" t="s">
        <v>451</v>
      </c>
      <c r="K46" t="s">
        <v>452</v>
      </c>
      <c r="L46">
        <f>VLOOKUP(B46,'yzxz role'!B:G,6,FALSE)</f>
        <v>1</v>
      </c>
      <c r="M46" t="str">
        <f>VLOOKUP(B46,'yzxz role'!B:H,7,FALSE)</f>
        <v>1150-1199</v>
      </c>
    </row>
    <row r="47" spans="1:13">
      <c r="A47">
        <v>603</v>
      </c>
      <c r="B47" t="s">
        <v>177</v>
      </c>
      <c r="C47" t="s">
        <v>251</v>
      </c>
      <c r="D47">
        <v>1161</v>
      </c>
      <c r="E47" t="s">
        <v>427</v>
      </c>
      <c r="H47">
        <v>1101</v>
      </c>
      <c r="I47">
        <v>1101</v>
      </c>
      <c r="J47" t="s">
        <v>451</v>
      </c>
      <c r="K47" t="s">
        <v>452</v>
      </c>
      <c r="L47">
        <f>VLOOKUP(B47,'yzxz role'!B:G,6,FALSE)</f>
        <v>1</v>
      </c>
      <c r="M47" t="str">
        <f>VLOOKUP(B47,'yzxz role'!B:H,7,FALSE)</f>
        <v>1150-1199</v>
      </c>
    </row>
    <row r="48" spans="1:13">
      <c r="A48">
        <v>603</v>
      </c>
      <c r="B48" t="s">
        <v>177</v>
      </c>
      <c r="C48" t="s">
        <v>251</v>
      </c>
      <c r="D48">
        <v>1161</v>
      </c>
      <c r="E48" t="s">
        <v>453</v>
      </c>
      <c r="F48">
        <v>115.98568</v>
      </c>
      <c r="G48">
        <v>29.722359999999998</v>
      </c>
      <c r="J48" t="s">
        <v>454</v>
      </c>
      <c r="K48" t="s">
        <v>455</v>
      </c>
      <c r="L48">
        <f>VLOOKUP(B48,'yzxz role'!B:G,6,FALSE)</f>
        <v>1</v>
      </c>
      <c r="M48" t="str">
        <f>VLOOKUP(B48,'yzxz role'!B:H,7,FALSE)</f>
        <v>1150-1199</v>
      </c>
    </row>
    <row r="49" spans="1:13">
      <c r="A49">
        <v>603</v>
      </c>
      <c r="B49" t="s">
        <v>177</v>
      </c>
      <c r="C49" t="s">
        <v>251</v>
      </c>
      <c r="D49">
        <v>1161</v>
      </c>
      <c r="E49" t="s">
        <v>456</v>
      </c>
      <c r="F49">
        <v>121.54266</v>
      </c>
      <c r="G49">
        <v>29.866320000000002</v>
      </c>
      <c r="J49" t="s">
        <v>446</v>
      </c>
      <c r="K49" t="s">
        <v>447</v>
      </c>
      <c r="L49">
        <f>VLOOKUP(B49,'yzxz role'!B:G,6,FALSE)</f>
        <v>1</v>
      </c>
      <c r="M49" t="str">
        <f>VLOOKUP(B49,'yzxz role'!B:H,7,FALSE)</f>
        <v>1150-1199</v>
      </c>
    </row>
    <row r="50" spans="1:13">
      <c r="A50">
        <v>603</v>
      </c>
      <c r="B50" t="s">
        <v>177</v>
      </c>
      <c r="C50" t="s">
        <v>251</v>
      </c>
      <c r="D50">
        <v>1161</v>
      </c>
      <c r="E50" t="s">
        <v>433</v>
      </c>
      <c r="J50" t="s">
        <v>457</v>
      </c>
      <c r="K50" t="s">
        <v>458</v>
      </c>
      <c r="L50">
        <f>VLOOKUP(B50,'yzxz role'!B:G,6,FALSE)</f>
        <v>1</v>
      </c>
      <c r="M50" t="str">
        <f>VLOOKUP(B50,'yzxz role'!B:H,7,FALSE)</f>
        <v>1150-1199</v>
      </c>
    </row>
    <row r="51" spans="1:13">
      <c r="A51">
        <v>639</v>
      </c>
      <c r="B51" t="s">
        <v>135</v>
      </c>
      <c r="C51" t="s">
        <v>252</v>
      </c>
      <c r="D51">
        <v>1163</v>
      </c>
      <c r="E51" t="s">
        <v>456</v>
      </c>
      <c r="F51">
        <v>121.54266</v>
      </c>
      <c r="G51">
        <v>29.866320000000002</v>
      </c>
      <c r="J51" t="s">
        <v>446</v>
      </c>
      <c r="K51" t="s">
        <v>447</v>
      </c>
      <c r="L51">
        <f>VLOOKUP(B51,'yzxz role'!B:G,6,FALSE)</f>
        <v>1</v>
      </c>
      <c r="M51" t="str">
        <f>VLOOKUP(B51,'yzxz role'!B:H,7,FALSE)</f>
        <v>1150-1199</v>
      </c>
    </row>
    <row r="52" spans="1:13">
      <c r="A52">
        <v>639</v>
      </c>
      <c r="B52" t="s">
        <v>135</v>
      </c>
      <c r="C52" t="s">
        <v>252</v>
      </c>
      <c r="D52">
        <v>1163</v>
      </c>
      <c r="E52" t="s">
        <v>456</v>
      </c>
      <c r="F52">
        <v>121.54266</v>
      </c>
      <c r="G52">
        <v>29.866320000000002</v>
      </c>
      <c r="H52">
        <v>1064</v>
      </c>
      <c r="I52">
        <v>1066</v>
      </c>
      <c r="J52" t="s">
        <v>446</v>
      </c>
      <c r="K52" t="s">
        <v>447</v>
      </c>
      <c r="L52">
        <f>VLOOKUP(B52,'yzxz role'!B:G,6,FALSE)</f>
        <v>1</v>
      </c>
      <c r="M52" t="str">
        <f>VLOOKUP(B52,'yzxz role'!B:H,7,FALSE)</f>
        <v>1150-1199</v>
      </c>
    </row>
    <row r="53" spans="1:13">
      <c r="A53">
        <v>639</v>
      </c>
      <c r="B53" t="s">
        <v>135</v>
      </c>
      <c r="C53" t="s">
        <v>252</v>
      </c>
      <c r="D53">
        <v>1163</v>
      </c>
      <c r="E53" t="s">
        <v>456</v>
      </c>
      <c r="F53">
        <v>121.54266</v>
      </c>
      <c r="G53">
        <v>29.866320000000002</v>
      </c>
      <c r="H53">
        <v>1069</v>
      </c>
      <c r="J53" t="s">
        <v>446</v>
      </c>
      <c r="K53" t="s">
        <v>447</v>
      </c>
      <c r="L53">
        <f>VLOOKUP(B53,'yzxz role'!B:G,6,FALSE)</f>
        <v>1</v>
      </c>
      <c r="M53" t="str">
        <f>VLOOKUP(B53,'yzxz role'!B:H,7,FALSE)</f>
        <v>1150-1199</v>
      </c>
    </row>
    <row r="54" spans="1:13">
      <c r="A54">
        <v>639</v>
      </c>
      <c r="B54" t="s">
        <v>135</v>
      </c>
      <c r="C54" t="s">
        <v>252</v>
      </c>
      <c r="D54">
        <v>1163</v>
      </c>
      <c r="E54" t="s">
        <v>456</v>
      </c>
      <c r="F54">
        <v>121.54266</v>
      </c>
      <c r="G54">
        <v>29.866320000000002</v>
      </c>
      <c r="H54">
        <v>1069</v>
      </c>
      <c r="I54">
        <v>1071</v>
      </c>
      <c r="J54" t="s">
        <v>446</v>
      </c>
      <c r="K54" t="s">
        <v>447</v>
      </c>
      <c r="L54">
        <f>VLOOKUP(B54,'yzxz role'!B:G,6,FALSE)</f>
        <v>1</v>
      </c>
      <c r="M54" t="str">
        <f>VLOOKUP(B54,'yzxz role'!B:H,7,FALSE)</f>
        <v>1150-1199</v>
      </c>
    </row>
    <row r="55" spans="1:13">
      <c r="A55">
        <v>639</v>
      </c>
      <c r="B55" t="s">
        <v>135</v>
      </c>
      <c r="C55" t="s">
        <v>252</v>
      </c>
      <c r="D55">
        <v>1163</v>
      </c>
      <c r="E55" t="s">
        <v>456</v>
      </c>
      <c r="F55">
        <v>121.54266</v>
      </c>
      <c r="G55">
        <v>29.866320000000002</v>
      </c>
      <c r="H55">
        <v>1088</v>
      </c>
      <c r="I55">
        <v>1088</v>
      </c>
      <c r="J55" t="s">
        <v>446</v>
      </c>
      <c r="K55" t="s">
        <v>447</v>
      </c>
      <c r="L55">
        <f>VLOOKUP(B55,'yzxz role'!B:G,6,FALSE)</f>
        <v>1</v>
      </c>
      <c r="M55" t="str">
        <f>VLOOKUP(B55,'yzxz role'!B:H,7,FALSE)</f>
        <v>1150-1199</v>
      </c>
    </row>
    <row r="56" spans="1:13">
      <c r="A56">
        <v>639</v>
      </c>
      <c r="B56" t="s">
        <v>135</v>
      </c>
      <c r="C56" t="s">
        <v>252</v>
      </c>
      <c r="D56">
        <v>1163</v>
      </c>
      <c r="E56" t="s">
        <v>456</v>
      </c>
      <c r="F56">
        <v>121.54266</v>
      </c>
      <c r="G56">
        <v>29.866320000000002</v>
      </c>
      <c r="H56">
        <v>1088</v>
      </c>
      <c r="I56">
        <v>1090</v>
      </c>
      <c r="J56" t="s">
        <v>446</v>
      </c>
      <c r="K56" t="s">
        <v>447</v>
      </c>
      <c r="L56">
        <f>VLOOKUP(B56,'yzxz role'!B:G,6,FALSE)</f>
        <v>1</v>
      </c>
      <c r="M56" t="str">
        <f>VLOOKUP(B56,'yzxz role'!B:H,7,FALSE)</f>
        <v>1150-1199</v>
      </c>
    </row>
    <row r="57" spans="1:13">
      <c r="A57">
        <v>639</v>
      </c>
      <c r="B57" t="s">
        <v>135</v>
      </c>
      <c r="C57" t="s">
        <v>252</v>
      </c>
      <c r="D57">
        <v>1163</v>
      </c>
      <c r="E57" t="s">
        <v>456</v>
      </c>
      <c r="F57">
        <v>121.54266</v>
      </c>
      <c r="G57">
        <v>29.866320000000002</v>
      </c>
      <c r="H57">
        <v>1206</v>
      </c>
      <c r="I57">
        <v>1207</v>
      </c>
      <c r="J57" t="s">
        <v>446</v>
      </c>
      <c r="K57" t="s">
        <v>447</v>
      </c>
      <c r="L57">
        <f>VLOOKUP(B57,'yzxz role'!B:G,6,FALSE)</f>
        <v>1</v>
      </c>
      <c r="M57" t="str">
        <f>VLOOKUP(B57,'yzxz role'!B:H,7,FALSE)</f>
        <v>1150-1199</v>
      </c>
    </row>
    <row r="58" spans="1:13">
      <c r="A58">
        <v>1094</v>
      </c>
      <c r="B58" t="s">
        <v>115</v>
      </c>
      <c r="C58" t="s">
        <v>254</v>
      </c>
      <c r="D58">
        <v>1174</v>
      </c>
      <c r="E58" t="s">
        <v>433</v>
      </c>
      <c r="H58">
        <v>1157</v>
      </c>
      <c r="I58">
        <v>1159</v>
      </c>
      <c r="J58" t="s">
        <v>459</v>
      </c>
      <c r="K58" t="s">
        <v>460</v>
      </c>
      <c r="L58">
        <f>VLOOKUP(B58,'yzxz role'!B:G,6,FALSE)</f>
        <v>1</v>
      </c>
      <c r="M58" t="str">
        <f>VLOOKUP(B58,'yzxz role'!B:H,7,FALSE)</f>
        <v>1150-1199</v>
      </c>
    </row>
    <row r="59" spans="1:13">
      <c r="A59">
        <v>1094</v>
      </c>
      <c r="B59" t="s">
        <v>115</v>
      </c>
      <c r="C59" t="s">
        <v>254</v>
      </c>
      <c r="D59">
        <v>1174</v>
      </c>
      <c r="E59" t="s">
        <v>461</v>
      </c>
      <c r="F59">
        <v>105.437</v>
      </c>
      <c r="G59">
        <v>28.884360000000001</v>
      </c>
      <c r="J59" t="s">
        <v>446</v>
      </c>
      <c r="K59" t="s">
        <v>447</v>
      </c>
      <c r="L59">
        <f>VLOOKUP(B59,'yzxz role'!B:G,6,FALSE)</f>
        <v>1</v>
      </c>
      <c r="M59" t="str">
        <f>VLOOKUP(B59,'yzxz role'!B:H,7,FALSE)</f>
        <v>1150-1199</v>
      </c>
    </row>
    <row r="60" spans="1:13">
      <c r="A60">
        <v>1094</v>
      </c>
      <c r="B60" t="s">
        <v>115</v>
      </c>
      <c r="C60" t="s">
        <v>254</v>
      </c>
      <c r="D60">
        <v>1174</v>
      </c>
      <c r="E60" t="s">
        <v>461</v>
      </c>
      <c r="F60">
        <v>105.437</v>
      </c>
      <c r="G60">
        <v>28.884360000000001</v>
      </c>
      <c r="H60">
        <v>1126</v>
      </c>
      <c r="J60" t="s">
        <v>446</v>
      </c>
      <c r="K60" t="s">
        <v>447</v>
      </c>
      <c r="L60">
        <f>VLOOKUP(B60,'yzxz role'!B:G,6,FALSE)</f>
        <v>1</v>
      </c>
      <c r="M60" t="str">
        <f>VLOOKUP(B60,'yzxz role'!B:H,7,FALSE)</f>
        <v>1150-1199</v>
      </c>
    </row>
    <row r="61" spans="1:13">
      <c r="A61">
        <v>1343</v>
      </c>
      <c r="B61" t="s">
        <v>80</v>
      </c>
      <c r="C61" t="s">
        <v>258</v>
      </c>
      <c r="D61">
        <v>1085</v>
      </c>
      <c r="E61" t="s">
        <v>462</v>
      </c>
      <c r="J61" t="s">
        <v>449</v>
      </c>
      <c r="K61" t="s">
        <v>450</v>
      </c>
      <c r="L61">
        <f>VLOOKUP(B61,'yzxz role'!B:G,6,FALSE)</f>
        <v>1</v>
      </c>
      <c r="M61" t="str">
        <f>VLOOKUP(B61,'yzxz role'!B:H,7,FALSE)</f>
        <v>1060-1099</v>
      </c>
    </row>
    <row r="62" spans="1:13">
      <c r="A62">
        <v>1343</v>
      </c>
      <c r="B62" t="s">
        <v>80</v>
      </c>
      <c r="C62" t="s">
        <v>258</v>
      </c>
      <c r="D62">
        <v>1085</v>
      </c>
      <c r="E62" t="s">
        <v>462</v>
      </c>
      <c r="H62">
        <v>976</v>
      </c>
      <c r="I62">
        <v>976</v>
      </c>
      <c r="J62" t="s">
        <v>449</v>
      </c>
      <c r="K62" t="s">
        <v>450</v>
      </c>
      <c r="L62">
        <f>VLOOKUP(B62,'yzxz role'!B:G,6,FALSE)</f>
        <v>1</v>
      </c>
      <c r="M62" t="str">
        <f>VLOOKUP(B62,'yzxz role'!B:H,7,FALSE)</f>
        <v>1060-1099</v>
      </c>
    </row>
    <row r="63" spans="1:13">
      <c r="A63">
        <v>1343</v>
      </c>
      <c r="B63" t="s">
        <v>80</v>
      </c>
      <c r="C63" t="s">
        <v>258</v>
      </c>
      <c r="D63">
        <v>1085</v>
      </c>
      <c r="E63" t="s">
        <v>462</v>
      </c>
      <c r="H63">
        <v>977</v>
      </c>
      <c r="I63">
        <v>972</v>
      </c>
      <c r="J63" t="s">
        <v>449</v>
      </c>
      <c r="K63" t="s">
        <v>450</v>
      </c>
      <c r="L63">
        <f>VLOOKUP(B63,'yzxz role'!B:G,6,FALSE)</f>
        <v>1</v>
      </c>
      <c r="M63" t="str">
        <f>VLOOKUP(B63,'yzxz role'!B:H,7,FALSE)</f>
        <v>1060-1099</v>
      </c>
    </row>
    <row r="64" spans="1:13">
      <c r="A64">
        <v>1343</v>
      </c>
      <c r="B64" t="s">
        <v>80</v>
      </c>
      <c r="C64" t="s">
        <v>258</v>
      </c>
      <c r="D64">
        <v>1085</v>
      </c>
      <c r="E64" t="s">
        <v>462</v>
      </c>
      <c r="H64">
        <v>978</v>
      </c>
      <c r="J64" t="s">
        <v>449</v>
      </c>
      <c r="K64" t="s">
        <v>450</v>
      </c>
      <c r="L64">
        <f>VLOOKUP(B64,'yzxz role'!B:G,6,FALSE)</f>
        <v>1</v>
      </c>
      <c r="M64" t="str">
        <f>VLOOKUP(B64,'yzxz role'!B:H,7,FALSE)</f>
        <v>1060-1099</v>
      </c>
    </row>
    <row r="65" spans="1:13">
      <c r="A65">
        <v>1343</v>
      </c>
      <c r="B65" t="s">
        <v>80</v>
      </c>
      <c r="C65" t="s">
        <v>258</v>
      </c>
      <c r="D65">
        <v>1085</v>
      </c>
      <c r="E65" t="s">
        <v>462</v>
      </c>
      <c r="H65">
        <v>978</v>
      </c>
      <c r="I65">
        <v>978</v>
      </c>
      <c r="J65" t="s">
        <v>449</v>
      </c>
      <c r="K65" t="s">
        <v>450</v>
      </c>
      <c r="L65">
        <f>VLOOKUP(B65,'yzxz role'!B:G,6,FALSE)</f>
        <v>1</v>
      </c>
      <c r="M65" t="str">
        <f>VLOOKUP(B65,'yzxz role'!B:H,7,FALSE)</f>
        <v>1060-1099</v>
      </c>
    </row>
    <row r="66" spans="1:13">
      <c r="A66">
        <v>1343</v>
      </c>
      <c r="B66" t="s">
        <v>80</v>
      </c>
      <c r="C66" t="s">
        <v>258</v>
      </c>
      <c r="D66">
        <v>1085</v>
      </c>
      <c r="E66" t="s">
        <v>462</v>
      </c>
      <c r="H66">
        <v>979</v>
      </c>
      <c r="J66" t="s">
        <v>449</v>
      </c>
      <c r="K66" t="s">
        <v>450</v>
      </c>
      <c r="L66">
        <f>VLOOKUP(B66,'yzxz role'!B:G,6,FALSE)</f>
        <v>1</v>
      </c>
      <c r="M66" t="str">
        <f>VLOOKUP(B66,'yzxz role'!B:H,7,FALSE)</f>
        <v>1060-1099</v>
      </c>
    </row>
    <row r="67" spans="1:13">
      <c r="A67">
        <v>1343</v>
      </c>
      <c r="B67" t="s">
        <v>80</v>
      </c>
      <c r="C67" t="s">
        <v>258</v>
      </c>
      <c r="D67">
        <v>1085</v>
      </c>
      <c r="E67" t="s">
        <v>462</v>
      </c>
      <c r="H67">
        <v>979</v>
      </c>
      <c r="I67">
        <v>980</v>
      </c>
      <c r="J67" t="s">
        <v>449</v>
      </c>
      <c r="K67" t="s">
        <v>450</v>
      </c>
      <c r="L67">
        <f>VLOOKUP(B67,'yzxz role'!B:G,6,FALSE)</f>
        <v>1</v>
      </c>
      <c r="M67" t="str">
        <f>VLOOKUP(B67,'yzxz role'!B:H,7,FALSE)</f>
        <v>1060-1099</v>
      </c>
    </row>
    <row r="68" spans="1:13">
      <c r="A68">
        <v>1343</v>
      </c>
      <c r="B68" t="s">
        <v>80</v>
      </c>
      <c r="C68" t="s">
        <v>258</v>
      </c>
      <c r="D68">
        <v>1085</v>
      </c>
      <c r="E68" t="s">
        <v>462</v>
      </c>
      <c r="H68">
        <v>980</v>
      </c>
      <c r="J68" t="s">
        <v>449</v>
      </c>
      <c r="K68" t="s">
        <v>450</v>
      </c>
      <c r="L68">
        <f>VLOOKUP(B68,'yzxz role'!B:G,6,FALSE)</f>
        <v>1</v>
      </c>
      <c r="M68" t="str">
        <f>VLOOKUP(B68,'yzxz role'!B:H,7,FALSE)</f>
        <v>1060-1099</v>
      </c>
    </row>
    <row r="69" spans="1:13">
      <c r="A69">
        <v>1343</v>
      </c>
      <c r="B69" t="s">
        <v>80</v>
      </c>
      <c r="C69" t="s">
        <v>258</v>
      </c>
      <c r="D69">
        <v>1085</v>
      </c>
      <c r="E69" t="s">
        <v>433</v>
      </c>
      <c r="H69">
        <v>1213</v>
      </c>
      <c r="I69">
        <v>1215</v>
      </c>
      <c r="J69" t="s">
        <v>446</v>
      </c>
      <c r="K69" t="s">
        <v>447</v>
      </c>
      <c r="L69">
        <f>VLOOKUP(B69,'yzxz role'!B:G,6,FALSE)</f>
        <v>1</v>
      </c>
      <c r="M69" t="str">
        <f>VLOOKUP(B69,'yzxz role'!B:H,7,FALSE)</f>
        <v>1060-1099</v>
      </c>
    </row>
    <row r="70" spans="1:13">
      <c r="A70">
        <v>1384</v>
      </c>
      <c r="B70" t="s">
        <v>31</v>
      </c>
      <c r="C70" t="s">
        <v>260</v>
      </c>
      <c r="D70">
        <v>1068</v>
      </c>
      <c r="E70" t="s">
        <v>433</v>
      </c>
      <c r="J70" t="s">
        <v>463</v>
      </c>
      <c r="K70" t="s">
        <v>464</v>
      </c>
      <c r="L70">
        <f>VLOOKUP(B70,'yzxz role'!B:G,6,FALSE)</f>
        <v>3</v>
      </c>
      <c r="M70" t="str">
        <f>VLOOKUP(B70,'yzxz role'!B:H,7,FALSE)</f>
        <v>1060-1099</v>
      </c>
    </row>
    <row r="71" spans="1:13">
      <c r="A71">
        <v>1384</v>
      </c>
      <c r="B71" t="s">
        <v>31</v>
      </c>
      <c r="C71" t="s">
        <v>260</v>
      </c>
      <c r="D71">
        <v>1068</v>
      </c>
      <c r="E71" t="s">
        <v>433</v>
      </c>
      <c r="J71" t="s">
        <v>465</v>
      </c>
      <c r="K71" t="s">
        <v>466</v>
      </c>
      <c r="L71">
        <f>VLOOKUP(B71,'yzxz role'!B:G,6,FALSE)</f>
        <v>3</v>
      </c>
      <c r="M71" t="str">
        <f>VLOOKUP(B71,'yzxz role'!B:H,7,FALSE)</f>
        <v>1060-1099</v>
      </c>
    </row>
    <row r="72" spans="1:13">
      <c r="A72">
        <v>1384</v>
      </c>
      <c r="B72" t="s">
        <v>31</v>
      </c>
      <c r="C72" t="s">
        <v>260</v>
      </c>
      <c r="D72">
        <v>1068</v>
      </c>
      <c r="E72" t="s">
        <v>433</v>
      </c>
      <c r="J72" t="s">
        <v>467</v>
      </c>
      <c r="K72" t="s">
        <v>468</v>
      </c>
      <c r="L72">
        <f>VLOOKUP(B72,'yzxz role'!B:G,6,FALSE)</f>
        <v>3</v>
      </c>
      <c r="M72" t="str">
        <f>VLOOKUP(B72,'yzxz role'!B:H,7,FALSE)</f>
        <v>1060-1099</v>
      </c>
    </row>
    <row r="73" spans="1:13">
      <c r="A73">
        <v>1384</v>
      </c>
      <c r="B73" t="s">
        <v>31</v>
      </c>
      <c r="C73" t="s">
        <v>260</v>
      </c>
      <c r="D73">
        <v>1068</v>
      </c>
      <c r="E73" t="s">
        <v>433</v>
      </c>
      <c r="J73" t="s">
        <v>469</v>
      </c>
      <c r="K73" t="s">
        <v>470</v>
      </c>
      <c r="L73">
        <f>VLOOKUP(B73,'yzxz role'!B:G,6,FALSE)</f>
        <v>3</v>
      </c>
      <c r="M73" t="str">
        <f>VLOOKUP(B73,'yzxz role'!B:H,7,FALSE)</f>
        <v>1060-1099</v>
      </c>
    </row>
    <row r="74" spans="1:13">
      <c r="A74">
        <v>1384</v>
      </c>
      <c r="B74" t="s">
        <v>31</v>
      </c>
      <c r="C74" t="s">
        <v>260</v>
      </c>
      <c r="D74">
        <v>1068</v>
      </c>
      <c r="E74" t="s">
        <v>433</v>
      </c>
      <c r="J74" t="s">
        <v>471</v>
      </c>
      <c r="K74" t="s">
        <v>472</v>
      </c>
      <c r="L74">
        <f>VLOOKUP(B74,'yzxz role'!B:G,6,FALSE)</f>
        <v>3</v>
      </c>
      <c r="M74" t="str">
        <f>VLOOKUP(B74,'yzxz role'!B:H,7,FALSE)</f>
        <v>1060-1099</v>
      </c>
    </row>
    <row r="75" spans="1:13">
      <c r="A75">
        <v>1384</v>
      </c>
      <c r="B75" t="s">
        <v>31</v>
      </c>
      <c r="C75" t="s">
        <v>260</v>
      </c>
      <c r="D75">
        <v>1068</v>
      </c>
      <c r="E75" t="s">
        <v>473</v>
      </c>
      <c r="F75">
        <v>118.4781</v>
      </c>
      <c r="G75">
        <v>36.697479999999999</v>
      </c>
      <c r="J75" t="s">
        <v>446</v>
      </c>
      <c r="K75" t="s">
        <v>447</v>
      </c>
      <c r="L75">
        <f>VLOOKUP(B75,'yzxz role'!B:G,6,FALSE)</f>
        <v>3</v>
      </c>
      <c r="M75" t="str">
        <f>VLOOKUP(B75,'yzxz role'!B:H,7,FALSE)</f>
        <v>1060-1099</v>
      </c>
    </row>
    <row r="76" spans="1:13">
      <c r="A76">
        <v>1488</v>
      </c>
      <c r="B76" t="s">
        <v>9</v>
      </c>
      <c r="C76" t="s">
        <v>264</v>
      </c>
      <c r="D76">
        <v>1078</v>
      </c>
      <c r="E76" t="s">
        <v>433</v>
      </c>
      <c r="J76" t="s">
        <v>474</v>
      </c>
      <c r="K76" t="s">
        <v>475</v>
      </c>
      <c r="L76">
        <f>VLOOKUP(B76,'yzxz role'!B:G,6,FALSE)</f>
        <v>3</v>
      </c>
      <c r="M76" t="str">
        <f>VLOOKUP(B76,'yzxz role'!B:H,7,FALSE)</f>
        <v>1060-1099</v>
      </c>
    </row>
    <row r="77" spans="1:13">
      <c r="A77">
        <v>1488</v>
      </c>
      <c r="B77" t="s">
        <v>9</v>
      </c>
      <c r="C77" t="s">
        <v>264</v>
      </c>
      <c r="D77">
        <v>1078</v>
      </c>
      <c r="E77" t="s">
        <v>433</v>
      </c>
      <c r="H77">
        <v>1016</v>
      </c>
      <c r="I77">
        <v>1018</v>
      </c>
      <c r="J77" t="s">
        <v>474</v>
      </c>
      <c r="K77" t="s">
        <v>475</v>
      </c>
      <c r="L77">
        <f>VLOOKUP(B77,'yzxz role'!B:G,6,FALSE)</f>
        <v>3</v>
      </c>
      <c r="M77" t="str">
        <f>VLOOKUP(B77,'yzxz role'!B:H,7,FALSE)</f>
        <v>1060-1099</v>
      </c>
    </row>
    <row r="78" spans="1:13">
      <c r="A78">
        <v>1488</v>
      </c>
      <c r="B78" t="s">
        <v>9</v>
      </c>
      <c r="C78" t="s">
        <v>264</v>
      </c>
      <c r="D78">
        <v>1078</v>
      </c>
      <c r="E78" t="s">
        <v>433</v>
      </c>
      <c r="H78">
        <v>1022</v>
      </c>
      <c r="I78">
        <v>1024</v>
      </c>
      <c r="J78" t="s">
        <v>474</v>
      </c>
      <c r="K78" t="s">
        <v>475</v>
      </c>
      <c r="L78">
        <f>VLOOKUP(B78,'yzxz role'!B:G,6,FALSE)</f>
        <v>3</v>
      </c>
      <c r="M78" t="str">
        <f>VLOOKUP(B78,'yzxz role'!B:H,7,FALSE)</f>
        <v>1060-1099</v>
      </c>
    </row>
    <row r="79" spans="1:13">
      <c r="A79">
        <v>1488</v>
      </c>
      <c r="B79" t="s">
        <v>9</v>
      </c>
      <c r="C79" t="s">
        <v>264</v>
      </c>
      <c r="D79">
        <v>1078</v>
      </c>
      <c r="E79" t="s">
        <v>433</v>
      </c>
      <c r="H79">
        <v>1024</v>
      </c>
      <c r="I79">
        <v>1026</v>
      </c>
      <c r="J79" t="s">
        <v>474</v>
      </c>
      <c r="K79" t="s">
        <v>475</v>
      </c>
      <c r="L79">
        <f>VLOOKUP(B79,'yzxz role'!B:G,6,FALSE)</f>
        <v>3</v>
      </c>
      <c r="M79" t="str">
        <f>VLOOKUP(B79,'yzxz role'!B:H,7,FALSE)</f>
        <v>1060-1099</v>
      </c>
    </row>
    <row r="80" spans="1:13">
      <c r="A80">
        <v>1488</v>
      </c>
      <c r="B80" t="s">
        <v>9</v>
      </c>
      <c r="C80" t="s">
        <v>264</v>
      </c>
      <c r="D80">
        <v>1078</v>
      </c>
      <c r="E80" t="s">
        <v>433</v>
      </c>
      <c r="H80">
        <v>1029</v>
      </c>
      <c r="J80" t="s">
        <v>474</v>
      </c>
      <c r="K80" t="s">
        <v>475</v>
      </c>
      <c r="L80">
        <f>VLOOKUP(B80,'yzxz role'!B:G,6,FALSE)</f>
        <v>3</v>
      </c>
      <c r="M80" t="str">
        <f>VLOOKUP(B80,'yzxz role'!B:H,7,FALSE)</f>
        <v>1060-1099</v>
      </c>
    </row>
    <row r="81" spans="1:13">
      <c r="A81">
        <v>1488</v>
      </c>
      <c r="B81" t="s">
        <v>9</v>
      </c>
      <c r="C81" t="s">
        <v>264</v>
      </c>
      <c r="D81">
        <v>1078</v>
      </c>
      <c r="E81" t="s">
        <v>433</v>
      </c>
      <c r="H81">
        <v>1029</v>
      </c>
      <c r="I81">
        <v>1030</v>
      </c>
      <c r="J81" t="s">
        <v>474</v>
      </c>
      <c r="K81" t="s">
        <v>475</v>
      </c>
      <c r="L81">
        <f>VLOOKUP(B81,'yzxz role'!B:G,6,FALSE)</f>
        <v>3</v>
      </c>
      <c r="M81" t="str">
        <f>VLOOKUP(B81,'yzxz role'!B:H,7,FALSE)</f>
        <v>1060-1099</v>
      </c>
    </row>
    <row r="82" spans="1:13">
      <c r="A82">
        <v>1488</v>
      </c>
      <c r="B82" t="s">
        <v>9</v>
      </c>
      <c r="C82" t="s">
        <v>264</v>
      </c>
      <c r="D82">
        <v>1078</v>
      </c>
      <c r="E82" t="s">
        <v>433</v>
      </c>
      <c r="H82">
        <v>1033</v>
      </c>
      <c r="J82" t="s">
        <v>474</v>
      </c>
      <c r="K82" t="s">
        <v>475</v>
      </c>
      <c r="L82">
        <f>VLOOKUP(B82,'yzxz role'!B:G,6,FALSE)</f>
        <v>3</v>
      </c>
      <c r="M82" t="str">
        <f>VLOOKUP(B82,'yzxz role'!B:H,7,FALSE)</f>
        <v>1060-1099</v>
      </c>
    </row>
    <row r="83" spans="1:13">
      <c r="A83">
        <v>1488</v>
      </c>
      <c r="B83" t="s">
        <v>9</v>
      </c>
      <c r="C83" t="s">
        <v>264</v>
      </c>
      <c r="D83">
        <v>1078</v>
      </c>
      <c r="E83" t="s">
        <v>433</v>
      </c>
      <c r="H83">
        <v>1033</v>
      </c>
      <c r="I83">
        <v>1034</v>
      </c>
      <c r="J83" t="s">
        <v>474</v>
      </c>
      <c r="K83" t="s">
        <v>475</v>
      </c>
      <c r="L83">
        <f>VLOOKUP(B83,'yzxz role'!B:G,6,FALSE)</f>
        <v>3</v>
      </c>
      <c r="M83" t="str">
        <f>VLOOKUP(B83,'yzxz role'!B:H,7,FALSE)</f>
        <v>1060-1099</v>
      </c>
    </row>
    <row r="84" spans="1:13">
      <c r="A84">
        <v>1488</v>
      </c>
      <c r="B84" t="s">
        <v>9</v>
      </c>
      <c r="C84" t="s">
        <v>264</v>
      </c>
      <c r="D84">
        <v>1078</v>
      </c>
      <c r="E84" t="s">
        <v>433</v>
      </c>
      <c r="H84">
        <v>1232</v>
      </c>
      <c r="I84">
        <v>1232</v>
      </c>
      <c r="J84" t="s">
        <v>474</v>
      </c>
      <c r="K84" t="s">
        <v>475</v>
      </c>
      <c r="L84">
        <f>VLOOKUP(B84,'yzxz role'!B:G,6,FALSE)</f>
        <v>3</v>
      </c>
      <c r="M84" t="str">
        <f>VLOOKUP(B84,'yzxz role'!B:H,7,FALSE)</f>
        <v>1060-1099</v>
      </c>
    </row>
    <row r="85" spans="1:13">
      <c r="A85">
        <v>1488</v>
      </c>
      <c r="B85" t="s">
        <v>9</v>
      </c>
      <c r="C85" t="s">
        <v>264</v>
      </c>
      <c r="D85">
        <v>1078</v>
      </c>
      <c r="E85" t="s">
        <v>433</v>
      </c>
      <c r="H85">
        <v>1007</v>
      </c>
      <c r="I85">
        <v>1008</v>
      </c>
      <c r="J85" t="s">
        <v>476</v>
      </c>
      <c r="K85" t="s">
        <v>477</v>
      </c>
      <c r="L85">
        <f>VLOOKUP(B85,'yzxz role'!B:G,6,FALSE)</f>
        <v>3</v>
      </c>
      <c r="M85" t="str">
        <f>VLOOKUP(B85,'yzxz role'!B:H,7,FALSE)</f>
        <v>1060-1099</v>
      </c>
    </row>
    <row r="86" spans="1:13">
      <c r="A86">
        <v>1488</v>
      </c>
      <c r="B86" t="s">
        <v>9</v>
      </c>
      <c r="C86" t="s">
        <v>264</v>
      </c>
      <c r="D86">
        <v>1078</v>
      </c>
      <c r="E86" t="s">
        <v>478</v>
      </c>
      <c r="J86" t="s">
        <v>479</v>
      </c>
      <c r="K86" t="s">
        <v>480</v>
      </c>
      <c r="L86">
        <f>VLOOKUP(B86,'yzxz role'!B:G,6,FALSE)</f>
        <v>3</v>
      </c>
      <c r="M86" t="str">
        <f>VLOOKUP(B86,'yzxz role'!B:H,7,FALSE)</f>
        <v>1060-1099</v>
      </c>
    </row>
    <row r="87" spans="1:13">
      <c r="A87">
        <v>1488</v>
      </c>
      <c r="B87" t="s">
        <v>9</v>
      </c>
      <c r="C87" t="s">
        <v>264</v>
      </c>
      <c r="D87">
        <v>1078</v>
      </c>
      <c r="E87" t="s">
        <v>433</v>
      </c>
      <c r="J87" t="s">
        <v>481</v>
      </c>
      <c r="K87" t="s">
        <v>482</v>
      </c>
      <c r="L87">
        <f>VLOOKUP(B87,'yzxz role'!B:G,6,FALSE)</f>
        <v>3</v>
      </c>
      <c r="M87" t="str">
        <f>VLOOKUP(B87,'yzxz role'!B:H,7,FALSE)</f>
        <v>1060-1099</v>
      </c>
    </row>
    <row r="88" spans="1:13">
      <c r="A88">
        <v>1488</v>
      </c>
      <c r="B88" t="s">
        <v>9</v>
      </c>
      <c r="C88" t="s">
        <v>264</v>
      </c>
      <c r="D88">
        <v>1078</v>
      </c>
      <c r="E88" t="s">
        <v>433</v>
      </c>
      <c r="H88">
        <v>1213</v>
      </c>
      <c r="I88">
        <v>1214</v>
      </c>
      <c r="J88" t="s">
        <v>481</v>
      </c>
      <c r="K88" t="s">
        <v>482</v>
      </c>
      <c r="L88">
        <f>VLOOKUP(B88,'yzxz role'!B:G,6,FALSE)</f>
        <v>3</v>
      </c>
      <c r="M88" t="str">
        <f>VLOOKUP(B88,'yzxz role'!B:H,7,FALSE)</f>
        <v>1060-1099</v>
      </c>
    </row>
    <row r="89" spans="1:13">
      <c r="A89">
        <v>1488</v>
      </c>
      <c r="B89" t="s">
        <v>9</v>
      </c>
      <c r="C89" t="s">
        <v>264</v>
      </c>
      <c r="D89">
        <v>1078</v>
      </c>
      <c r="E89" t="s">
        <v>433</v>
      </c>
      <c r="H89">
        <v>1221</v>
      </c>
      <c r="J89" t="s">
        <v>481</v>
      </c>
      <c r="K89" t="s">
        <v>482</v>
      </c>
      <c r="L89">
        <f>VLOOKUP(B89,'yzxz role'!B:G,6,FALSE)</f>
        <v>3</v>
      </c>
      <c r="M89" t="str">
        <f>VLOOKUP(B89,'yzxz role'!B:H,7,FALSE)</f>
        <v>1060-1099</v>
      </c>
    </row>
    <row r="90" spans="1:13">
      <c r="A90">
        <v>1488</v>
      </c>
      <c r="B90" t="s">
        <v>9</v>
      </c>
      <c r="C90" t="s">
        <v>264</v>
      </c>
      <c r="D90">
        <v>1078</v>
      </c>
      <c r="E90" t="s">
        <v>433</v>
      </c>
      <c r="H90">
        <v>1221</v>
      </c>
      <c r="I90">
        <v>1221</v>
      </c>
      <c r="J90" t="s">
        <v>481</v>
      </c>
      <c r="K90" t="s">
        <v>482</v>
      </c>
      <c r="L90">
        <f>VLOOKUP(B90,'yzxz role'!B:G,6,FALSE)</f>
        <v>3</v>
      </c>
      <c r="M90" t="str">
        <f>VLOOKUP(B90,'yzxz role'!B:H,7,FALSE)</f>
        <v>1060-1099</v>
      </c>
    </row>
    <row r="91" spans="1:13">
      <c r="A91">
        <v>1488</v>
      </c>
      <c r="B91" t="s">
        <v>9</v>
      </c>
      <c r="C91" t="s">
        <v>264</v>
      </c>
      <c r="D91">
        <v>1078</v>
      </c>
      <c r="E91" t="s">
        <v>433</v>
      </c>
      <c r="H91">
        <v>1227</v>
      </c>
      <c r="J91" t="s">
        <v>481</v>
      </c>
      <c r="K91" t="s">
        <v>482</v>
      </c>
      <c r="L91">
        <f>VLOOKUP(B91,'yzxz role'!B:G,6,FALSE)</f>
        <v>3</v>
      </c>
      <c r="M91" t="str">
        <f>VLOOKUP(B91,'yzxz role'!B:H,7,FALSE)</f>
        <v>1060-1099</v>
      </c>
    </row>
    <row r="92" spans="1:13">
      <c r="A92">
        <v>1488</v>
      </c>
      <c r="B92" t="s">
        <v>9</v>
      </c>
      <c r="C92" t="s">
        <v>264</v>
      </c>
      <c r="D92">
        <v>1078</v>
      </c>
      <c r="E92" t="s">
        <v>433</v>
      </c>
      <c r="H92">
        <v>1227</v>
      </c>
      <c r="I92">
        <v>1227</v>
      </c>
      <c r="J92" t="s">
        <v>481</v>
      </c>
      <c r="K92" t="s">
        <v>482</v>
      </c>
      <c r="L92">
        <f>VLOOKUP(B92,'yzxz role'!B:G,6,FALSE)</f>
        <v>3</v>
      </c>
      <c r="M92" t="str">
        <f>VLOOKUP(B92,'yzxz role'!B:H,7,FALSE)</f>
        <v>1060-1099</v>
      </c>
    </row>
    <row r="93" spans="1:13">
      <c r="A93">
        <v>1488</v>
      </c>
      <c r="B93" t="s">
        <v>9</v>
      </c>
      <c r="C93" t="s">
        <v>264</v>
      </c>
      <c r="D93">
        <v>1078</v>
      </c>
      <c r="E93" t="s">
        <v>433</v>
      </c>
      <c r="H93">
        <v>1228</v>
      </c>
      <c r="I93">
        <v>1229</v>
      </c>
      <c r="J93" t="s">
        <v>481</v>
      </c>
      <c r="K93" t="s">
        <v>482</v>
      </c>
      <c r="L93">
        <f>VLOOKUP(B93,'yzxz role'!B:G,6,FALSE)</f>
        <v>3</v>
      </c>
      <c r="M93" t="str">
        <f>VLOOKUP(B93,'yzxz role'!B:H,7,FALSE)</f>
        <v>1060-1099</v>
      </c>
    </row>
    <row r="94" spans="1:13">
      <c r="A94">
        <v>1488</v>
      </c>
      <c r="B94" t="s">
        <v>9</v>
      </c>
      <c r="C94" t="s">
        <v>264</v>
      </c>
      <c r="D94">
        <v>1078</v>
      </c>
      <c r="E94" t="s">
        <v>433</v>
      </c>
      <c r="H94">
        <v>1240</v>
      </c>
      <c r="J94" t="s">
        <v>481</v>
      </c>
      <c r="K94" t="s">
        <v>482</v>
      </c>
      <c r="L94">
        <f>VLOOKUP(B94,'yzxz role'!B:G,6,FALSE)</f>
        <v>3</v>
      </c>
      <c r="M94" t="str">
        <f>VLOOKUP(B94,'yzxz role'!B:H,7,FALSE)</f>
        <v>1060-1099</v>
      </c>
    </row>
    <row r="95" spans="1:13">
      <c r="A95">
        <v>1488</v>
      </c>
      <c r="B95" t="s">
        <v>9</v>
      </c>
      <c r="C95" t="s">
        <v>264</v>
      </c>
      <c r="D95">
        <v>1078</v>
      </c>
      <c r="E95" t="s">
        <v>433</v>
      </c>
      <c r="H95">
        <v>1240</v>
      </c>
      <c r="I95">
        <v>1241</v>
      </c>
      <c r="J95" t="s">
        <v>481</v>
      </c>
      <c r="K95" t="s">
        <v>482</v>
      </c>
      <c r="L95">
        <f>VLOOKUP(B95,'yzxz role'!B:G,6,FALSE)</f>
        <v>3</v>
      </c>
      <c r="M95" t="str">
        <f>VLOOKUP(B95,'yzxz role'!B:H,7,FALSE)</f>
        <v>1060-1099</v>
      </c>
    </row>
    <row r="96" spans="1:13">
      <c r="A96">
        <v>1488</v>
      </c>
      <c r="B96" t="s">
        <v>9</v>
      </c>
      <c r="C96" t="s">
        <v>264</v>
      </c>
      <c r="D96">
        <v>1078</v>
      </c>
      <c r="E96" t="s">
        <v>433</v>
      </c>
      <c r="J96" t="s">
        <v>483</v>
      </c>
      <c r="K96" t="s">
        <v>484</v>
      </c>
      <c r="L96">
        <f>VLOOKUP(B96,'yzxz role'!B:G,6,FALSE)</f>
        <v>3</v>
      </c>
      <c r="M96" t="str">
        <f>VLOOKUP(B96,'yzxz role'!B:H,7,FALSE)</f>
        <v>1060-1099</v>
      </c>
    </row>
    <row r="97" spans="1:13">
      <c r="A97">
        <v>1488</v>
      </c>
      <c r="B97" t="s">
        <v>9</v>
      </c>
      <c r="C97" t="s">
        <v>264</v>
      </c>
      <c r="D97">
        <v>1078</v>
      </c>
      <c r="E97" t="s">
        <v>433</v>
      </c>
      <c r="J97" t="s">
        <v>465</v>
      </c>
      <c r="K97" t="s">
        <v>466</v>
      </c>
      <c r="L97">
        <f>VLOOKUP(B97,'yzxz role'!B:G,6,FALSE)</f>
        <v>3</v>
      </c>
      <c r="M97" t="str">
        <f>VLOOKUP(B97,'yzxz role'!B:H,7,FALSE)</f>
        <v>1060-1099</v>
      </c>
    </row>
    <row r="98" spans="1:13">
      <c r="A98">
        <v>1488</v>
      </c>
      <c r="B98" t="s">
        <v>9</v>
      </c>
      <c r="C98" t="s">
        <v>264</v>
      </c>
      <c r="D98">
        <v>1078</v>
      </c>
      <c r="E98" t="s">
        <v>485</v>
      </c>
      <c r="J98" t="s">
        <v>486</v>
      </c>
      <c r="K98" t="s">
        <v>487</v>
      </c>
      <c r="L98">
        <f>VLOOKUP(B98,'yzxz role'!B:G,6,FALSE)</f>
        <v>3</v>
      </c>
      <c r="M98" t="str">
        <f>VLOOKUP(B98,'yzxz role'!B:H,7,FALSE)</f>
        <v>1060-1099</v>
      </c>
    </row>
    <row r="99" spans="1:13">
      <c r="A99">
        <v>1488</v>
      </c>
      <c r="B99" t="s">
        <v>9</v>
      </c>
      <c r="C99" t="s">
        <v>264</v>
      </c>
      <c r="D99">
        <v>1078</v>
      </c>
      <c r="E99" t="s">
        <v>433</v>
      </c>
      <c r="J99" t="s">
        <v>488</v>
      </c>
      <c r="K99" t="s">
        <v>489</v>
      </c>
      <c r="L99">
        <f>VLOOKUP(B99,'yzxz role'!B:G,6,FALSE)</f>
        <v>3</v>
      </c>
      <c r="M99" t="str">
        <f>VLOOKUP(B99,'yzxz role'!B:H,7,FALSE)</f>
        <v>1060-1099</v>
      </c>
    </row>
    <row r="100" spans="1:13">
      <c r="A100">
        <v>1488</v>
      </c>
      <c r="B100" t="s">
        <v>9</v>
      </c>
      <c r="C100" t="s">
        <v>264</v>
      </c>
      <c r="D100">
        <v>1078</v>
      </c>
      <c r="E100" t="s">
        <v>433</v>
      </c>
      <c r="H100">
        <v>880</v>
      </c>
      <c r="J100" t="s">
        <v>488</v>
      </c>
      <c r="K100" t="s">
        <v>489</v>
      </c>
      <c r="L100">
        <f>VLOOKUP(B100,'yzxz role'!B:G,6,FALSE)</f>
        <v>3</v>
      </c>
      <c r="M100" t="str">
        <f>VLOOKUP(B100,'yzxz role'!B:H,7,FALSE)</f>
        <v>1060-1099</v>
      </c>
    </row>
    <row r="101" spans="1:13">
      <c r="A101">
        <v>1488</v>
      </c>
      <c r="B101" t="s">
        <v>9</v>
      </c>
      <c r="C101" t="s">
        <v>264</v>
      </c>
      <c r="D101">
        <v>1078</v>
      </c>
      <c r="E101" t="s">
        <v>433</v>
      </c>
      <c r="H101">
        <v>900</v>
      </c>
      <c r="J101" t="s">
        <v>488</v>
      </c>
      <c r="K101" t="s">
        <v>489</v>
      </c>
      <c r="L101">
        <f>VLOOKUP(B101,'yzxz role'!B:G,6,FALSE)</f>
        <v>3</v>
      </c>
      <c r="M101" t="str">
        <f>VLOOKUP(B101,'yzxz role'!B:H,7,FALSE)</f>
        <v>1060-1099</v>
      </c>
    </row>
    <row r="102" spans="1:13">
      <c r="A102">
        <v>1558</v>
      </c>
      <c r="B102" t="s">
        <v>29</v>
      </c>
      <c r="C102" t="s">
        <v>266</v>
      </c>
      <c r="D102">
        <v>1057</v>
      </c>
      <c r="E102" t="s">
        <v>433</v>
      </c>
      <c r="J102" t="s">
        <v>490</v>
      </c>
      <c r="K102" t="s">
        <v>491</v>
      </c>
      <c r="L102">
        <f>VLOOKUP(B102,'yzxz role'!B:G,6,FALSE)</f>
        <v>1</v>
      </c>
      <c r="M102" t="str">
        <f>VLOOKUP(B102,'yzxz role'!B:H,7,FALSE)</f>
        <v>960-1059</v>
      </c>
    </row>
    <row r="103" spans="1:13">
      <c r="A103">
        <v>1558</v>
      </c>
      <c r="B103" t="s">
        <v>29</v>
      </c>
      <c r="C103" t="s">
        <v>266</v>
      </c>
      <c r="D103">
        <v>1057</v>
      </c>
      <c r="E103" t="s">
        <v>433</v>
      </c>
      <c r="H103">
        <v>1072</v>
      </c>
      <c r="I103">
        <v>1074</v>
      </c>
      <c r="J103" t="s">
        <v>490</v>
      </c>
      <c r="K103" t="s">
        <v>491</v>
      </c>
      <c r="L103">
        <f>VLOOKUP(B103,'yzxz role'!B:G,6,FALSE)</f>
        <v>1</v>
      </c>
      <c r="M103" t="str">
        <f>VLOOKUP(B103,'yzxz role'!B:H,7,FALSE)</f>
        <v>960-1059</v>
      </c>
    </row>
    <row r="104" spans="1:13">
      <c r="A104">
        <v>1558</v>
      </c>
      <c r="B104" t="s">
        <v>29</v>
      </c>
      <c r="C104" t="s">
        <v>266</v>
      </c>
      <c r="D104">
        <v>1057</v>
      </c>
      <c r="E104" t="s">
        <v>433</v>
      </c>
      <c r="H104">
        <v>1079</v>
      </c>
      <c r="I104">
        <v>1080</v>
      </c>
      <c r="J104" t="s">
        <v>490</v>
      </c>
      <c r="K104" t="s">
        <v>491</v>
      </c>
      <c r="L104">
        <f>VLOOKUP(B104,'yzxz role'!B:G,6,FALSE)</f>
        <v>1</v>
      </c>
      <c r="M104" t="str">
        <f>VLOOKUP(B104,'yzxz role'!B:H,7,FALSE)</f>
        <v>960-1059</v>
      </c>
    </row>
    <row r="105" spans="1:13">
      <c r="A105">
        <v>1558</v>
      </c>
      <c r="B105" t="s">
        <v>29</v>
      </c>
      <c r="C105" t="s">
        <v>266</v>
      </c>
      <c r="D105">
        <v>1057</v>
      </c>
      <c r="E105" t="s">
        <v>433</v>
      </c>
      <c r="H105">
        <v>1091</v>
      </c>
      <c r="I105">
        <v>1091</v>
      </c>
      <c r="J105" t="s">
        <v>490</v>
      </c>
      <c r="K105" t="s">
        <v>491</v>
      </c>
      <c r="L105">
        <f>VLOOKUP(B105,'yzxz role'!B:G,6,FALSE)</f>
        <v>1</v>
      </c>
      <c r="M105" t="str">
        <f>VLOOKUP(B105,'yzxz role'!B:H,7,FALSE)</f>
        <v>960-1059</v>
      </c>
    </row>
    <row r="106" spans="1:13">
      <c r="A106">
        <v>1558</v>
      </c>
      <c r="B106" t="s">
        <v>29</v>
      </c>
      <c r="C106" t="s">
        <v>266</v>
      </c>
      <c r="D106">
        <v>1057</v>
      </c>
      <c r="E106" t="s">
        <v>433</v>
      </c>
      <c r="H106">
        <v>1094</v>
      </c>
      <c r="J106" t="s">
        <v>490</v>
      </c>
      <c r="K106" t="s">
        <v>491</v>
      </c>
      <c r="L106">
        <f>VLOOKUP(B106,'yzxz role'!B:G,6,FALSE)</f>
        <v>1</v>
      </c>
      <c r="M106" t="str">
        <f>VLOOKUP(B106,'yzxz role'!B:H,7,FALSE)</f>
        <v>960-1059</v>
      </c>
    </row>
    <row r="107" spans="1:13">
      <c r="A107">
        <v>1558</v>
      </c>
      <c r="B107" t="s">
        <v>29</v>
      </c>
      <c r="C107" t="s">
        <v>266</v>
      </c>
      <c r="D107">
        <v>1057</v>
      </c>
      <c r="E107" t="s">
        <v>433</v>
      </c>
      <c r="H107">
        <v>1094</v>
      </c>
      <c r="I107">
        <v>1094</v>
      </c>
      <c r="J107" t="s">
        <v>490</v>
      </c>
      <c r="K107" t="s">
        <v>491</v>
      </c>
      <c r="L107">
        <f>VLOOKUP(B107,'yzxz role'!B:G,6,FALSE)</f>
        <v>1</v>
      </c>
      <c r="M107" t="str">
        <f>VLOOKUP(B107,'yzxz role'!B:H,7,FALSE)</f>
        <v>960-1059</v>
      </c>
    </row>
    <row r="108" spans="1:13">
      <c r="A108">
        <v>1558</v>
      </c>
      <c r="B108" t="s">
        <v>29</v>
      </c>
      <c r="C108" t="s">
        <v>266</v>
      </c>
      <c r="D108">
        <v>1057</v>
      </c>
      <c r="E108" t="s">
        <v>433</v>
      </c>
      <c r="H108">
        <v>1098</v>
      </c>
      <c r="J108" t="s">
        <v>490</v>
      </c>
      <c r="K108" t="s">
        <v>491</v>
      </c>
      <c r="L108">
        <f>VLOOKUP(B108,'yzxz role'!B:G,6,FALSE)</f>
        <v>1</v>
      </c>
      <c r="M108" t="str">
        <f>VLOOKUP(B108,'yzxz role'!B:H,7,FALSE)</f>
        <v>960-1059</v>
      </c>
    </row>
    <row r="109" spans="1:13">
      <c r="A109">
        <v>1558</v>
      </c>
      <c r="B109" t="s">
        <v>29</v>
      </c>
      <c r="C109" t="s">
        <v>266</v>
      </c>
      <c r="D109">
        <v>1057</v>
      </c>
      <c r="E109" t="s">
        <v>433</v>
      </c>
      <c r="H109">
        <v>1098</v>
      </c>
      <c r="I109">
        <v>1098</v>
      </c>
      <c r="J109" t="s">
        <v>490</v>
      </c>
      <c r="K109" t="s">
        <v>491</v>
      </c>
      <c r="L109">
        <f>VLOOKUP(B109,'yzxz role'!B:G,6,FALSE)</f>
        <v>1</v>
      </c>
      <c r="M109" t="str">
        <f>VLOOKUP(B109,'yzxz role'!B:H,7,FALSE)</f>
        <v>960-1059</v>
      </c>
    </row>
    <row r="110" spans="1:13">
      <c r="A110">
        <v>1558</v>
      </c>
      <c r="B110" t="s">
        <v>29</v>
      </c>
      <c r="C110" t="s">
        <v>266</v>
      </c>
      <c r="D110">
        <v>1057</v>
      </c>
      <c r="E110" t="s">
        <v>433</v>
      </c>
      <c r="H110">
        <v>1098</v>
      </c>
      <c r="I110">
        <v>1099</v>
      </c>
      <c r="J110" t="s">
        <v>490</v>
      </c>
      <c r="K110" t="s">
        <v>491</v>
      </c>
      <c r="L110">
        <f>VLOOKUP(B110,'yzxz role'!B:G,6,FALSE)</f>
        <v>1</v>
      </c>
      <c r="M110" t="str">
        <f>VLOOKUP(B110,'yzxz role'!B:H,7,FALSE)</f>
        <v>960-1059</v>
      </c>
    </row>
    <row r="111" spans="1:13">
      <c r="A111">
        <v>1558</v>
      </c>
      <c r="B111" t="s">
        <v>29</v>
      </c>
      <c r="C111" t="s">
        <v>266</v>
      </c>
      <c r="D111">
        <v>1057</v>
      </c>
      <c r="E111" t="s">
        <v>433</v>
      </c>
      <c r="H111">
        <v>1099</v>
      </c>
      <c r="J111" t="s">
        <v>490</v>
      </c>
      <c r="K111" t="s">
        <v>491</v>
      </c>
      <c r="L111">
        <f>VLOOKUP(B111,'yzxz role'!B:G,6,FALSE)</f>
        <v>1</v>
      </c>
      <c r="M111" t="str">
        <f>VLOOKUP(B111,'yzxz role'!B:H,7,FALSE)</f>
        <v>960-1059</v>
      </c>
    </row>
    <row r="112" spans="1:13">
      <c r="A112">
        <v>1558</v>
      </c>
      <c r="B112" t="s">
        <v>29</v>
      </c>
      <c r="C112" t="s">
        <v>266</v>
      </c>
      <c r="D112">
        <v>1057</v>
      </c>
      <c r="E112" t="s">
        <v>433</v>
      </c>
      <c r="H112">
        <v>1099</v>
      </c>
      <c r="I112">
        <v>1101</v>
      </c>
      <c r="J112" t="s">
        <v>490</v>
      </c>
      <c r="K112" t="s">
        <v>491</v>
      </c>
      <c r="L112">
        <f>VLOOKUP(B112,'yzxz role'!B:G,6,FALSE)</f>
        <v>1</v>
      </c>
      <c r="M112" t="str">
        <f>VLOOKUP(B112,'yzxz role'!B:H,7,FALSE)</f>
        <v>960-1059</v>
      </c>
    </row>
    <row r="113" spans="1:13">
      <c r="A113">
        <v>1558</v>
      </c>
      <c r="B113" t="s">
        <v>29</v>
      </c>
      <c r="C113" t="s">
        <v>266</v>
      </c>
      <c r="D113">
        <v>1057</v>
      </c>
      <c r="E113" t="s">
        <v>433</v>
      </c>
      <c r="H113">
        <v>1101</v>
      </c>
      <c r="J113" t="s">
        <v>490</v>
      </c>
      <c r="K113" t="s">
        <v>491</v>
      </c>
      <c r="L113">
        <f>VLOOKUP(B113,'yzxz role'!B:G,6,FALSE)</f>
        <v>1</v>
      </c>
      <c r="M113" t="str">
        <f>VLOOKUP(B113,'yzxz role'!B:H,7,FALSE)</f>
        <v>960-1059</v>
      </c>
    </row>
    <row r="114" spans="1:13">
      <c r="A114">
        <v>1558</v>
      </c>
      <c r="B114" t="s">
        <v>29</v>
      </c>
      <c r="C114" t="s">
        <v>266</v>
      </c>
      <c r="D114">
        <v>1057</v>
      </c>
      <c r="E114" t="s">
        <v>433</v>
      </c>
      <c r="H114">
        <v>1101</v>
      </c>
      <c r="I114">
        <v>1101</v>
      </c>
      <c r="J114" t="s">
        <v>490</v>
      </c>
      <c r="K114" t="s">
        <v>491</v>
      </c>
      <c r="L114">
        <f>VLOOKUP(B114,'yzxz role'!B:G,6,FALSE)</f>
        <v>1</v>
      </c>
      <c r="M114" t="str">
        <f>VLOOKUP(B114,'yzxz role'!B:H,7,FALSE)</f>
        <v>960-1059</v>
      </c>
    </row>
    <row r="115" spans="1:13">
      <c r="A115">
        <v>1558</v>
      </c>
      <c r="B115" t="s">
        <v>29</v>
      </c>
      <c r="C115" t="s">
        <v>266</v>
      </c>
      <c r="D115">
        <v>1057</v>
      </c>
      <c r="E115" t="s">
        <v>433</v>
      </c>
      <c r="H115">
        <v>1101</v>
      </c>
      <c r="I115">
        <v>1102</v>
      </c>
      <c r="J115" t="s">
        <v>490</v>
      </c>
      <c r="K115" t="s">
        <v>491</v>
      </c>
      <c r="L115">
        <f>VLOOKUP(B115,'yzxz role'!B:G,6,FALSE)</f>
        <v>1</v>
      </c>
      <c r="M115" t="str">
        <f>VLOOKUP(B115,'yzxz role'!B:H,7,FALSE)</f>
        <v>960-1059</v>
      </c>
    </row>
    <row r="116" spans="1:13">
      <c r="A116">
        <v>1558</v>
      </c>
      <c r="B116" t="s">
        <v>29</v>
      </c>
      <c r="C116" t="s">
        <v>266</v>
      </c>
      <c r="D116">
        <v>1057</v>
      </c>
      <c r="E116" t="s">
        <v>433</v>
      </c>
      <c r="H116">
        <v>1101</v>
      </c>
      <c r="I116">
        <v>1103</v>
      </c>
      <c r="J116" t="s">
        <v>490</v>
      </c>
      <c r="K116" t="s">
        <v>491</v>
      </c>
      <c r="L116">
        <f>VLOOKUP(B116,'yzxz role'!B:G,6,FALSE)</f>
        <v>1</v>
      </c>
      <c r="M116" t="str">
        <f>VLOOKUP(B116,'yzxz role'!B:H,7,FALSE)</f>
        <v>960-1059</v>
      </c>
    </row>
    <row r="117" spans="1:13">
      <c r="A117">
        <v>1558</v>
      </c>
      <c r="B117" t="s">
        <v>29</v>
      </c>
      <c r="C117" t="s">
        <v>266</v>
      </c>
      <c r="D117">
        <v>1057</v>
      </c>
      <c r="E117" t="s">
        <v>433</v>
      </c>
      <c r="H117">
        <v>1102</v>
      </c>
      <c r="I117">
        <v>1103</v>
      </c>
      <c r="J117" t="s">
        <v>490</v>
      </c>
      <c r="K117" t="s">
        <v>491</v>
      </c>
      <c r="L117">
        <f>VLOOKUP(B117,'yzxz role'!B:G,6,FALSE)</f>
        <v>1</v>
      </c>
      <c r="M117" t="str">
        <f>VLOOKUP(B117,'yzxz role'!B:H,7,FALSE)</f>
        <v>960-1059</v>
      </c>
    </row>
    <row r="118" spans="1:13">
      <c r="A118">
        <v>1558</v>
      </c>
      <c r="B118" t="s">
        <v>29</v>
      </c>
      <c r="C118" t="s">
        <v>266</v>
      </c>
      <c r="D118">
        <v>1057</v>
      </c>
      <c r="E118" t="s">
        <v>433</v>
      </c>
      <c r="H118">
        <v>1103</v>
      </c>
      <c r="I118">
        <v>1104</v>
      </c>
      <c r="J118" t="s">
        <v>490</v>
      </c>
      <c r="K118" t="s">
        <v>491</v>
      </c>
      <c r="L118">
        <f>VLOOKUP(B118,'yzxz role'!B:G,6,FALSE)</f>
        <v>1</v>
      </c>
      <c r="M118" t="str">
        <f>VLOOKUP(B118,'yzxz role'!B:H,7,FALSE)</f>
        <v>960-1059</v>
      </c>
    </row>
    <row r="119" spans="1:13">
      <c r="A119">
        <v>1558</v>
      </c>
      <c r="B119" t="s">
        <v>29</v>
      </c>
      <c r="C119" t="s">
        <v>266</v>
      </c>
      <c r="D119">
        <v>1057</v>
      </c>
      <c r="E119" t="s">
        <v>433</v>
      </c>
      <c r="H119">
        <v>1104</v>
      </c>
      <c r="I119">
        <v>1105</v>
      </c>
      <c r="J119" t="s">
        <v>490</v>
      </c>
      <c r="K119" t="s">
        <v>491</v>
      </c>
      <c r="L119">
        <f>VLOOKUP(B119,'yzxz role'!B:G,6,FALSE)</f>
        <v>1</v>
      </c>
      <c r="M119" t="str">
        <f>VLOOKUP(B119,'yzxz role'!B:H,7,FALSE)</f>
        <v>960-1059</v>
      </c>
    </row>
    <row r="120" spans="1:13">
      <c r="A120">
        <v>1558</v>
      </c>
      <c r="B120" t="s">
        <v>29</v>
      </c>
      <c r="C120" t="s">
        <v>266</v>
      </c>
      <c r="D120">
        <v>1057</v>
      </c>
      <c r="E120" t="s">
        <v>433</v>
      </c>
      <c r="J120" t="s">
        <v>492</v>
      </c>
      <c r="K120" t="s">
        <v>493</v>
      </c>
      <c r="L120">
        <f>VLOOKUP(B120,'yzxz role'!B:G,6,FALSE)</f>
        <v>1</v>
      </c>
      <c r="M120" t="str">
        <f>VLOOKUP(B120,'yzxz role'!B:H,7,FALSE)</f>
        <v>960-1059</v>
      </c>
    </row>
    <row r="121" spans="1:13">
      <c r="A121">
        <v>1558</v>
      </c>
      <c r="B121" t="s">
        <v>29</v>
      </c>
      <c r="C121" t="s">
        <v>266</v>
      </c>
      <c r="D121">
        <v>1057</v>
      </c>
      <c r="E121" t="s">
        <v>433</v>
      </c>
      <c r="J121" t="s">
        <v>471</v>
      </c>
      <c r="K121" t="s">
        <v>472</v>
      </c>
      <c r="L121">
        <f>VLOOKUP(B121,'yzxz role'!B:G,6,FALSE)</f>
        <v>1</v>
      </c>
      <c r="M121" t="str">
        <f>VLOOKUP(B121,'yzxz role'!B:H,7,FALSE)</f>
        <v>960-1059</v>
      </c>
    </row>
    <row r="122" spans="1:13">
      <c r="A122">
        <v>1558</v>
      </c>
      <c r="B122" t="s">
        <v>29</v>
      </c>
      <c r="C122" t="s">
        <v>266</v>
      </c>
      <c r="D122">
        <v>1057</v>
      </c>
      <c r="E122" t="s">
        <v>433</v>
      </c>
      <c r="J122" t="s">
        <v>494</v>
      </c>
      <c r="K122" t="s">
        <v>495</v>
      </c>
      <c r="L122">
        <f>VLOOKUP(B122,'yzxz role'!B:G,6,FALSE)</f>
        <v>1</v>
      </c>
      <c r="M122" t="str">
        <f>VLOOKUP(B122,'yzxz role'!B:H,7,FALSE)</f>
        <v>960-1059</v>
      </c>
    </row>
    <row r="123" spans="1:13">
      <c r="A123">
        <v>1558</v>
      </c>
      <c r="B123" t="s">
        <v>29</v>
      </c>
      <c r="C123" t="s">
        <v>266</v>
      </c>
      <c r="D123">
        <v>1057</v>
      </c>
      <c r="E123" t="s">
        <v>496</v>
      </c>
      <c r="F123">
        <v>116.7201</v>
      </c>
      <c r="G123">
        <v>32.705579999999998</v>
      </c>
      <c r="J123" t="s">
        <v>446</v>
      </c>
      <c r="K123" t="s">
        <v>447</v>
      </c>
      <c r="L123">
        <f>VLOOKUP(B123,'yzxz role'!B:G,6,FALSE)</f>
        <v>1</v>
      </c>
      <c r="M123" t="str">
        <f>VLOOKUP(B123,'yzxz role'!B:H,7,FALSE)</f>
        <v>960-1059</v>
      </c>
    </row>
    <row r="124" spans="1:13">
      <c r="A124">
        <v>1651</v>
      </c>
      <c r="B124" t="s">
        <v>200</v>
      </c>
      <c r="C124" t="s">
        <v>267</v>
      </c>
      <c r="D124">
        <v>1067</v>
      </c>
      <c r="E124" t="s">
        <v>427</v>
      </c>
      <c r="J124" t="s">
        <v>497</v>
      </c>
      <c r="K124" t="s">
        <v>498</v>
      </c>
      <c r="L124">
        <f>VLOOKUP(B124,'yzxz role'!B:G,6,FALSE)</f>
        <v>1</v>
      </c>
      <c r="M124" t="str">
        <f>VLOOKUP(B124,'yzxz role'!B:H,7,FALSE)</f>
        <v>1060-1099</v>
      </c>
    </row>
    <row r="125" spans="1:13">
      <c r="A125">
        <v>1651</v>
      </c>
      <c r="B125" t="s">
        <v>200</v>
      </c>
      <c r="C125" t="s">
        <v>267</v>
      </c>
      <c r="D125">
        <v>1067</v>
      </c>
      <c r="E125" t="s">
        <v>427</v>
      </c>
      <c r="H125">
        <v>1022</v>
      </c>
      <c r="I125">
        <v>1024</v>
      </c>
      <c r="J125" t="s">
        <v>497</v>
      </c>
      <c r="K125" t="s">
        <v>498</v>
      </c>
      <c r="L125">
        <f>VLOOKUP(B125,'yzxz role'!B:G,6,FALSE)</f>
        <v>1</v>
      </c>
      <c r="M125" t="str">
        <f>VLOOKUP(B125,'yzxz role'!B:H,7,FALSE)</f>
        <v>1060-1099</v>
      </c>
    </row>
    <row r="126" spans="1:13">
      <c r="A126">
        <v>1651</v>
      </c>
      <c r="B126" t="s">
        <v>200</v>
      </c>
      <c r="C126" t="s">
        <v>267</v>
      </c>
      <c r="D126">
        <v>1067</v>
      </c>
      <c r="E126" t="s">
        <v>427</v>
      </c>
      <c r="H126">
        <v>1028</v>
      </c>
      <c r="I126">
        <v>1028</v>
      </c>
      <c r="J126" t="s">
        <v>497</v>
      </c>
      <c r="K126" t="s">
        <v>498</v>
      </c>
      <c r="L126">
        <f>VLOOKUP(B126,'yzxz role'!B:G,6,FALSE)</f>
        <v>1</v>
      </c>
      <c r="M126" t="str">
        <f>VLOOKUP(B126,'yzxz role'!B:H,7,FALSE)</f>
        <v>1060-1099</v>
      </c>
    </row>
    <row r="127" spans="1:13">
      <c r="A127">
        <v>1651</v>
      </c>
      <c r="B127" t="s">
        <v>200</v>
      </c>
      <c r="C127" t="s">
        <v>267</v>
      </c>
      <c r="D127">
        <v>1067</v>
      </c>
      <c r="E127" t="s">
        <v>427</v>
      </c>
      <c r="H127">
        <v>1029</v>
      </c>
      <c r="J127" t="s">
        <v>497</v>
      </c>
      <c r="K127" t="s">
        <v>498</v>
      </c>
      <c r="L127">
        <f>VLOOKUP(B127,'yzxz role'!B:G,6,FALSE)</f>
        <v>1</v>
      </c>
      <c r="M127" t="str">
        <f>VLOOKUP(B127,'yzxz role'!B:H,7,FALSE)</f>
        <v>1060-1099</v>
      </c>
    </row>
    <row r="128" spans="1:13">
      <c r="A128">
        <v>1651</v>
      </c>
      <c r="B128" t="s">
        <v>200</v>
      </c>
      <c r="C128" t="s">
        <v>267</v>
      </c>
      <c r="D128">
        <v>1067</v>
      </c>
      <c r="E128" t="s">
        <v>427</v>
      </c>
      <c r="H128">
        <v>1029</v>
      </c>
      <c r="I128">
        <v>1030</v>
      </c>
      <c r="J128" t="s">
        <v>497</v>
      </c>
      <c r="K128" t="s">
        <v>498</v>
      </c>
      <c r="L128">
        <f>VLOOKUP(B128,'yzxz role'!B:G,6,FALSE)</f>
        <v>1</v>
      </c>
      <c r="M128" t="str">
        <f>VLOOKUP(B128,'yzxz role'!B:H,7,FALSE)</f>
        <v>1060-1099</v>
      </c>
    </row>
    <row r="129" spans="1:13">
      <c r="A129">
        <v>1651</v>
      </c>
      <c r="B129" t="s">
        <v>200</v>
      </c>
      <c r="C129" t="s">
        <v>267</v>
      </c>
      <c r="D129">
        <v>1067</v>
      </c>
      <c r="E129" t="s">
        <v>427</v>
      </c>
      <c r="H129">
        <v>1029</v>
      </c>
      <c r="I129">
        <v>1031</v>
      </c>
      <c r="J129" t="s">
        <v>497</v>
      </c>
      <c r="K129" t="s">
        <v>498</v>
      </c>
      <c r="L129">
        <f>VLOOKUP(B129,'yzxz role'!B:G,6,FALSE)</f>
        <v>1</v>
      </c>
      <c r="M129" t="str">
        <f>VLOOKUP(B129,'yzxz role'!B:H,7,FALSE)</f>
        <v>1060-1099</v>
      </c>
    </row>
    <row r="130" spans="1:13">
      <c r="A130">
        <v>1651</v>
      </c>
      <c r="B130" t="s">
        <v>200</v>
      </c>
      <c r="C130" t="s">
        <v>267</v>
      </c>
      <c r="D130">
        <v>1067</v>
      </c>
      <c r="E130" t="s">
        <v>427</v>
      </c>
      <c r="H130">
        <v>1031</v>
      </c>
      <c r="I130">
        <v>1031</v>
      </c>
      <c r="J130" t="s">
        <v>497</v>
      </c>
      <c r="K130" t="s">
        <v>498</v>
      </c>
      <c r="L130">
        <f>VLOOKUP(B130,'yzxz role'!B:G,6,FALSE)</f>
        <v>1</v>
      </c>
      <c r="M130" t="str">
        <f>VLOOKUP(B130,'yzxz role'!B:H,7,FALSE)</f>
        <v>1060-1099</v>
      </c>
    </row>
    <row r="131" spans="1:13">
      <c r="A131">
        <v>1651</v>
      </c>
      <c r="B131" t="s">
        <v>200</v>
      </c>
      <c r="C131" t="s">
        <v>267</v>
      </c>
      <c r="D131">
        <v>1067</v>
      </c>
      <c r="E131" t="s">
        <v>427</v>
      </c>
      <c r="H131">
        <v>1033</v>
      </c>
      <c r="I131">
        <v>1037</v>
      </c>
      <c r="J131" t="s">
        <v>497</v>
      </c>
      <c r="K131" t="s">
        <v>498</v>
      </c>
      <c r="L131">
        <f>VLOOKUP(B131,'yzxz role'!B:G,6,FALSE)</f>
        <v>1</v>
      </c>
      <c r="M131" t="str">
        <f>VLOOKUP(B131,'yzxz role'!B:H,7,FALSE)</f>
        <v>1060-1099</v>
      </c>
    </row>
    <row r="132" spans="1:13">
      <c r="A132">
        <v>1651</v>
      </c>
      <c r="B132" t="s">
        <v>200</v>
      </c>
      <c r="C132" t="s">
        <v>267</v>
      </c>
      <c r="D132">
        <v>1067</v>
      </c>
      <c r="E132" t="s">
        <v>427</v>
      </c>
      <c r="H132">
        <v>1037</v>
      </c>
      <c r="I132">
        <v>1037</v>
      </c>
      <c r="J132" t="s">
        <v>497</v>
      </c>
      <c r="K132" t="s">
        <v>498</v>
      </c>
      <c r="L132">
        <f>VLOOKUP(B132,'yzxz role'!B:G,6,FALSE)</f>
        <v>1</v>
      </c>
      <c r="M132" t="str">
        <f>VLOOKUP(B132,'yzxz role'!B:H,7,FALSE)</f>
        <v>1060-1099</v>
      </c>
    </row>
    <row r="133" spans="1:13">
      <c r="A133">
        <v>1651</v>
      </c>
      <c r="B133" t="s">
        <v>200</v>
      </c>
      <c r="C133" t="s">
        <v>267</v>
      </c>
      <c r="D133">
        <v>1067</v>
      </c>
      <c r="E133" t="s">
        <v>427</v>
      </c>
      <c r="H133">
        <v>1038</v>
      </c>
      <c r="J133" t="s">
        <v>497</v>
      </c>
      <c r="K133" t="s">
        <v>498</v>
      </c>
      <c r="L133">
        <f>VLOOKUP(B133,'yzxz role'!B:G,6,FALSE)</f>
        <v>1</v>
      </c>
      <c r="M133" t="str">
        <f>VLOOKUP(B133,'yzxz role'!B:H,7,FALSE)</f>
        <v>1060-1099</v>
      </c>
    </row>
    <row r="134" spans="1:13">
      <c r="A134">
        <v>1651</v>
      </c>
      <c r="B134" t="s">
        <v>200</v>
      </c>
      <c r="C134" t="s">
        <v>267</v>
      </c>
      <c r="D134">
        <v>1067</v>
      </c>
      <c r="E134" t="s">
        <v>427</v>
      </c>
      <c r="H134">
        <v>1039</v>
      </c>
      <c r="J134" t="s">
        <v>497</v>
      </c>
      <c r="K134" t="s">
        <v>498</v>
      </c>
      <c r="L134">
        <f>VLOOKUP(B134,'yzxz role'!B:G,6,FALSE)</f>
        <v>1</v>
      </c>
      <c r="M134" t="str">
        <f>VLOOKUP(B134,'yzxz role'!B:H,7,FALSE)</f>
        <v>1060-1099</v>
      </c>
    </row>
    <row r="135" spans="1:13">
      <c r="A135">
        <v>1651</v>
      </c>
      <c r="B135" t="s">
        <v>200</v>
      </c>
      <c r="C135" t="s">
        <v>267</v>
      </c>
      <c r="D135">
        <v>1067</v>
      </c>
      <c r="E135" t="s">
        <v>433</v>
      </c>
      <c r="J135" t="s">
        <v>465</v>
      </c>
      <c r="K135" t="s">
        <v>466</v>
      </c>
      <c r="L135">
        <f>VLOOKUP(B135,'yzxz role'!B:G,6,FALSE)</f>
        <v>1</v>
      </c>
      <c r="M135" t="str">
        <f>VLOOKUP(B135,'yzxz role'!B:H,7,FALSE)</f>
        <v>1060-1099</v>
      </c>
    </row>
    <row r="136" spans="1:13">
      <c r="A136">
        <v>1651</v>
      </c>
      <c r="B136" t="s">
        <v>200</v>
      </c>
      <c r="C136" t="s">
        <v>267</v>
      </c>
      <c r="D136">
        <v>1067</v>
      </c>
      <c r="E136" t="s">
        <v>433</v>
      </c>
      <c r="J136" t="s">
        <v>499</v>
      </c>
      <c r="K136" t="s">
        <v>500</v>
      </c>
      <c r="L136">
        <f>VLOOKUP(B136,'yzxz role'!B:G,6,FALSE)</f>
        <v>1</v>
      </c>
      <c r="M136" t="str">
        <f>VLOOKUP(B136,'yzxz role'!B:H,7,FALSE)</f>
        <v>1060-1099</v>
      </c>
    </row>
    <row r="137" spans="1:13">
      <c r="A137">
        <v>1651</v>
      </c>
      <c r="B137" t="s">
        <v>200</v>
      </c>
      <c r="C137" t="s">
        <v>267</v>
      </c>
      <c r="D137">
        <v>1067</v>
      </c>
      <c r="E137" t="s">
        <v>501</v>
      </c>
      <c r="F137">
        <v>120.16862</v>
      </c>
      <c r="G137">
        <v>30.294119999999999</v>
      </c>
      <c r="J137" t="s">
        <v>446</v>
      </c>
      <c r="K137" t="s">
        <v>447</v>
      </c>
      <c r="L137">
        <f>VLOOKUP(B137,'yzxz role'!B:G,6,FALSE)</f>
        <v>1</v>
      </c>
      <c r="M137" t="str">
        <f>VLOOKUP(B137,'yzxz role'!B:H,7,FALSE)</f>
        <v>1060-1099</v>
      </c>
    </row>
    <row r="138" spans="1:13">
      <c r="A138">
        <v>1651</v>
      </c>
      <c r="B138" t="s">
        <v>200</v>
      </c>
      <c r="C138" t="s">
        <v>267</v>
      </c>
      <c r="D138">
        <v>1067</v>
      </c>
      <c r="E138" t="s">
        <v>502</v>
      </c>
      <c r="F138">
        <v>118.5899</v>
      </c>
      <c r="G138">
        <v>24.90964</v>
      </c>
      <c r="J138" t="s">
        <v>446</v>
      </c>
      <c r="K138" t="s">
        <v>447</v>
      </c>
      <c r="L138">
        <f>VLOOKUP(B138,'yzxz role'!B:G,6,FALSE)</f>
        <v>1</v>
      </c>
      <c r="M138" t="str">
        <f>VLOOKUP(B138,'yzxz role'!B:H,7,FALSE)</f>
        <v>1060-1099</v>
      </c>
    </row>
    <row r="139" spans="1:13">
      <c r="A139">
        <v>1651</v>
      </c>
      <c r="B139" t="s">
        <v>200</v>
      </c>
      <c r="C139" t="s">
        <v>267</v>
      </c>
      <c r="D139">
        <v>1067</v>
      </c>
      <c r="E139" t="s">
        <v>502</v>
      </c>
      <c r="F139">
        <v>118.5899</v>
      </c>
      <c r="G139">
        <v>24.90964</v>
      </c>
      <c r="H139">
        <v>1256</v>
      </c>
      <c r="J139" t="s">
        <v>446</v>
      </c>
      <c r="K139" t="s">
        <v>447</v>
      </c>
      <c r="L139">
        <f>VLOOKUP(B139,'yzxz role'!B:G,6,FALSE)</f>
        <v>1</v>
      </c>
      <c r="M139" t="str">
        <f>VLOOKUP(B139,'yzxz role'!B:H,7,FALSE)</f>
        <v>1060-1099</v>
      </c>
    </row>
    <row r="140" spans="1:13">
      <c r="A140">
        <v>1651</v>
      </c>
      <c r="B140" t="s">
        <v>200</v>
      </c>
      <c r="C140" t="s">
        <v>267</v>
      </c>
      <c r="D140">
        <v>1067</v>
      </c>
      <c r="E140" t="s">
        <v>502</v>
      </c>
      <c r="F140">
        <v>118.5899</v>
      </c>
      <c r="G140">
        <v>24.90964</v>
      </c>
      <c r="H140">
        <v>1264</v>
      </c>
      <c r="J140" t="s">
        <v>446</v>
      </c>
      <c r="K140" t="s">
        <v>447</v>
      </c>
      <c r="L140">
        <f>VLOOKUP(B140,'yzxz role'!B:G,6,FALSE)</f>
        <v>1</v>
      </c>
      <c r="M140" t="str">
        <f>VLOOKUP(B140,'yzxz role'!B:H,7,FALSE)</f>
        <v>1060-1099</v>
      </c>
    </row>
    <row r="141" spans="1:13">
      <c r="A141">
        <v>1651</v>
      </c>
      <c r="B141" t="s">
        <v>200</v>
      </c>
      <c r="C141" t="s">
        <v>267</v>
      </c>
      <c r="D141">
        <v>1067</v>
      </c>
      <c r="E141" t="s">
        <v>502</v>
      </c>
      <c r="F141">
        <v>118.5899</v>
      </c>
      <c r="G141">
        <v>24.90964</v>
      </c>
      <c r="H141">
        <v>1264</v>
      </c>
      <c r="I141">
        <v>1268</v>
      </c>
      <c r="J141" t="s">
        <v>446</v>
      </c>
      <c r="K141" t="s">
        <v>447</v>
      </c>
      <c r="L141">
        <f>VLOOKUP(B141,'yzxz role'!B:G,6,FALSE)</f>
        <v>1</v>
      </c>
      <c r="M141" t="str">
        <f>VLOOKUP(B141,'yzxz role'!B:H,7,FALSE)</f>
        <v>1060-1099</v>
      </c>
    </row>
    <row r="142" spans="1:13">
      <c r="A142">
        <v>1651</v>
      </c>
      <c r="B142" t="s">
        <v>200</v>
      </c>
      <c r="C142" t="s">
        <v>267</v>
      </c>
      <c r="D142">
        <v>1067</v>
      </c>
      <c r="E142" t="s">
        <v>502</v>
      </c>
      <c r="F142">
        <v>118.5899</v>
      </c>
      <c r="G142">
        <v>24.90964</v>
      </c>
      <c r="H142">
        <v>1260</v>
      </c>
      <c r="I142">
        <v>1262</v>
      </c>
      <c r="J142" t="s">
        <v>446</v>
      </c>
      <c r="K142" t="s">
        <v>447</v>
      </c>
      <c r="L142">
        <f>VLOOKUP(B142,'yzxz role'!B:G,6,FALSE)</f>
        <v>1</v>
      </c>
      <c r="M142" t="str">
        <f>VLOOKUP(B142,'yzxz role'!B:H,7,FALSE)</f>
        <v>1060-1099</v>
      </c>
    </row>
    <row r="143" spans="1:13">
      <c r="A143">
        <v>1651</v>
      </c>
      <c r="B143" t="s">
        <v>200</v>
      </c>
      <c r="C143" t="s">
        <v>267</v>
      </c>
      <c r="D143">
        <v>1067</v>
      </c>
      <c r="E143" t="s">
        <v>445</v>
      </c>
      <c r="F143">
        <v>119.32158</v>
      </c>
      <c r="G143">
        <v>26.07395</v>
      </c>
      <c r="J143" t="s">
        <v>446</v>
      </c>
      <c r="K143" t="s">
        <v>447</v>
      </c>
      <c r="L143">
        <f>VLOOKUP(B143,'yzxz role'!B:G,6,FALSE)</f>
        <v>1</v>
      </c>
      <c r="M143" t="str">
        <f>VLOOKUP(B143,'yzxz role'!B:H,7,FALSE)</f>
        <v>1060-1099</v>
      </c>
    </row>
    <row r="144" spans="1:13">
      <c r="A144">
        <v>1651</v>
      </c>
      <c r="B144" t="s">
        <v>200</v>
      </c>
      <c r="C144" t="s">
        <v>267</v>
      </c>
      <c r="D144">
        <v>1067</v>
      </c>
      <c r="E144" t="s">
        <v>445</v>
      </c>
      <c r="F144">
        <v>119.32158</v>
      </c>
      <c r="G144">
        <v>26.07395</v>
      </c>
      <c r="H144">
        <v>1048</v>
      </c>
      <c r="I144">
        <v>1050</v>
      </c>
      <c r="J144" t="s">
        <v>446</v>
      </c>
      <c r="K144" t="s">
        <v>447</v>
      </c>
      <c r="L144">
        <f>VLOOKUP(B144,'yzxz role'!B:G,6,FALSE)</f>
        <v>1</v>
      </c>
      <c r="M144" t="str">
        <f>VLOOKUP(B144,'yzxz role'!B:H,7,FALSE)</f>
        <v>1060-1099</v>
      </c>
    </row>
    <row r="145" spans="1:13">
      <c r="A145">
        <v>1691</v>
      </c>
      <c r="B145" t="s">
        <v>98</v>
      </c>
      <c r="C145" t="s">
        <v>269</v>
      </c>
      <c r="D145">
        <v>1136</v>
      </c>
      <c r="E145" t="s">
        <v>503</v>
      </c>
      <c r="F145">
        <v>114.86548999999999</v>
      </c>
      <c r="G145">
        <v>30.44699</v>
      </c>
      <c r="J145" t="s">
        <v>446</v>
      </c>
      <c r="K145" t="s">
        <v>447</v>
      </c>
      <c r="L145">
        <f>VLOOKUP(B145,'yzxz role'!B:G,6,FALSE)</f>
        <v>3</v>
      </c>
      <c r="M145" t="str">
        <f>VLOOKUP(B145,'yzxz role'!B:H,7,FALSE)</f>
        <v>1100-1149</v>
      </c>
    </row>
    <row r="146" spans="1:13">
      <c r="A146">
        <v>1691</v>
      </c>
      <c r="B146" t="s">
        <v>98</v>
      </c>
      <c r="C146" t="s">
        <v>269</v>
      </c>
      <c r="D146">
        <v>1136</v>
      </c>
      <c r="E146" t="s">
        <v>504</v>
      </c>
      <c r="F146">
        <v>121.1206</v>
      </c>
      <c r="G146">
        <v>28.843129999999999</v>
      </c>
      <c r="J146" t="s">
        <v>446</v>
      </c>
      <c r="K146" t="s">
        <v>447</v>
      </c>
      <c r="L146">
        <f>VLOOKUP(B146,'yzxz role'!B:G,6,FALSE)</f>
        <v>3</v>
      </c>
      <c r="M146" t="str">
        <f>VLOOKUP(B146,'yzxz role'!B:H,7,FALSE)</f>
        <v>1100-1149</v>
      </c>
    </row>
    <row r="147" spans="1:13">
      <c r="A147">
        <v>1707</v>
      </c>
      <c r="B147" t="s">
        <v>101</v>
      </c>
      <c r="C147" t="s">
        <v>271</v>
      </c>
      <c r="D147">
        <v>1095</v>
      </c>
      <c r="E147" t="s">
        <v>427</v>
      </c>
      <c r="H147">
        <v>1111</v>
      </c>
      <c r="I147">
        <v>1115</v>
      </c>
      <c r="J147" t="s">
        <v>505</v>
      </c>
      <c r="K147" t="s">
        <v>506</v>
      </c>
      <c r="L147">
        <f>VLOOKUP(B147,'yzxz role'!B:G,6,FALSE)</f>
        <v>1</v>
      </c>
      <c r="M147" t="str">
        <f>VLOOKUP(B147,'yzxz role'!B:H,7,FALSE)</f>
        <v>1060-1099</v>
      </c>
    </row>
    <row r="148" spans="1:13">
      <c r="A148">
        <v>1707</v>
      </c>
      <c r="B148" t="s">
        <v>101</v>
      </c>
      <c r="C148" t="s">
        <v>271</v>
      </c>
      <c r="D148">
        <v>1095</v>
      </c>
      <c r="E148" t="s">
        <v>433</v>
      </c>
      <c r="H148">
        <v>1125</v>
      </c>
      <c r="I148">
        <v>1126</v>
      </c>
      <c r="J148" t="s">
        <v>476</v>
      </c>
      <c r="K148" t="s">
        <v>477</v>
      </c>
      <c r="L148">
        <f>VLOOKUP(B148,'yzxz role'!B:G,6,FALSE)</f>
        <v>1</v>
      </c>
      <c r="M148" t="str">
        <f>VLOOKUP(B148,'yzxz role'!B:H,7,FALSE)</f>
        <v>1060-1099</v>
      </c>
    </row>
    <row r="149" spans="1:13">
      <c r="A149">
        <v>1707</v>
      </c>
      <c r="B149" t="s">
        <v>101</v>
      </c>
      <c r="C149" t="s">
        <v>271</v>
      </c>
      <c r="D149">
        <v>1095</v>
      </c>
      <c r="E149" t="s">
        <v>433</v>
      </c>
      <c r="H149">
        <v>1097</v>
      </c>
      <c r="I149">
        <v>1099</v>
      </c>
      <c r="J149" t="s">
        <v>428</v>
      </c>
      <c r="K149" t="s">
        <v>429</v>
      </c>
      <c r="L149">
        <f>VLOOKUP(B149,'yzxz role'!B:G,6,FALSE)</f>
        <v>1</v>
      </c>
      <c r="M149" t="str">
        <f>VLOOKUP(B149,'yzxz role'!B:H,7,FALSE)</f>
        <v>1060-1099</v>
      </c>
    </row>
    <row r="150" spans="1:13">
      <c r="A150">
        <v>1707</v>
      </c>
      <c r="B150" t="s">
        <v>101</v>
      </c>
      <c r="C150" t="s">
        <v>271</v>
      </c>
      <c r="D150">
        <v>1095</v>
      </c>
      <c r="E150" t="s">
        <v>433</v>
      </c>
      <c r="J150" t="s">
        <v>465</v>
      </c>
      <c r="K150" t="s">
        <v>466</v>
      </c>
      <c r="L150">
        <f>VLOOKUP(B150,'yzxz role'!B:G,6,FALSE)</f>
        <v>1</v>
      </c>
      <c r="M150" t="str">
        <f>VLOOKUP(B150,'yzxz role'!B:H,7,FALSE)</f>
        <v>1060-1099</v>
      </c>
    </row>
    <row r="151" spans="1:13">
      <c r="A151">
        <v>1707</v>
      </c>
      <c r="B151" t="s">
        <v>101</v>
      </c>
      <c r="C151" t="s">
        <v>271</v>
      </c>
      <c r="D151">
        <v>1095</v>
      </c>
      <c r="E151" t="s">
        <v>433</v>
      </c>
      <c r="J151" t="s">
        <v>507</v>
      </c>
      <c r="K151" t="s">
        <v>508</v>
      </c>
      <c r="L151">
        <f>VLOOKUP(B151,'yzxz role'!B:G,6,FALSE)</f>
        <v>1</v>
      </c>
      <c r="M151" t="str">
        <f>VLOOKUP(B151,'yzxz role'!B:H,7,FALSE)</f>
        <v>1060-1099</v>
      </c>
    </row>
    <row r="152" spans="1:13">
      <c r="A152">
        <v>1707</v>
      </c>
      <c r="B152" t="s">
        <v>101</v>
      </c>
      <c r="C152" t="s">
        <v>271</v>
      </c>
      <c r="D152">
        <v>1095</v>
      </c>
      <c r="E152" t="s">
        <v>509</v>
      </c>
      <c r="F152">
        <v>116.66383</v>
      </c>
      <c r="G152">
        <v>28.99417</v>
      </c>
      <c r="J152" t="s">
        <v>446</v>
      </c>
      <c r="K152" t="s">
        <v>447</v>
      </c>
      <c r="L152">
        <f>VLOOKUP(B152,'yzxz role'!B:G,6,FALSE)</f>
        <v>1</v>
      </c>
      <c r="M152" t="str">
        <f>VLOOKUP(B152,'yzxz role'!B:H,7,FALSE)</f>
        <v>1060-1099</v>
      </c>
    </row>
    <row r="153" spans="1:13">
      <c r="A153">
        <v>1707</v>
      </c>
      <c r="B153" t="s">
        <v>101</v>
      </c>
      <c r="C153" t="s">
        <v>271</v>
      </c>
      <c r="D153">
        <v>1095</v>
      </c>
      <c r="E153" t="s">
        <v>509</v>
      </c>
      <c r="F153">
        <v>116.66383</v>
      </c>
      <c r="G153">
        <v>28.99417</v>
      </c>
      <c r="H153">
        <v>1087</v>
      </c>
      <c r="I153">
        <v>1088</v>
      </c>
      <c r="J153" t="s">
        <v>446</v>
      </c>
      <c r="K153" t="s">
        <v>447</v>
      </c>
      <c r="L153">
        <f>VLOOKUP(B153,'yzxz role'!B:G,6,FALSE)</f>
        <v>1</v>
      </c>
      <c r="M153" t="str">
        <f>VLOOKUP(B153,'yzxz role'!B:H,7,FALSE)</f>
        <v>1060-1099</v>
      </c>
    </row>
    <row r="154" spans="1:13">
      <c r="A154">
        <v>1707</v>
      </c>
      <c r="B154" t="s">
        <v>101</v>
      </c>
      <c r="C154" t="s">
        <v>271</v>
      </c>
      <c r="D154">
        <v>1095</v>
      </c>
      <c r="E154" t="s">
        <v>509</v>
      </c>
      <c r="F154">
        <v>116.66383</v>
      </c>
      <c r="G154">
        <v>28.99417</v>
      </c>
      <c r="H154">
        <v>1088</v>
      </c>
      <c r="J154" t="s">
        <v>446</v>
      </c>
      <c r="K154" t="s">
        <v>447</v>
      </c>
      <c r="L154">
        <f>VLOOKUP(B154,'yzxz role'!B:G,6,FALSE)</f>
        <v>1</v>
      </c>
      <c r="M154" t="str">
        <f>VLOOKUP(B154,'yzxz role'!B:H,7,FALSE)</f>
        <v>1060-1099</v>
      </c>
    </row>
    <row r="155" spans="1:13">
      <c r="A155">
        <v>1707</v>
      </c>
      <c r="B155" t="s">
        <v>101</v>
      </c>
      <c r="C155" t="s">
        <v>271</v>
      </c>
      <c r="D155">
        <v>1095</v>
      </c>
      <c r="E155" t="s">
        <v>510</v>
      </c>
      <c r="F155">
        <v>112.97812999999999</v>
      </c>
      <c r="G155">
        <v>28.1982</v>
      </c>
      <c r="J155" t="s">
        <v>446</v>
      </c>
      <c r="K155" t="s">
        <v>447</v>
      </c>
      <c r="L155">
        <f>VLOOKUP(B155,'yzxz role'!B:G,6,FALSE)</f>
        <v>1</v>
      </c>
      <c r="M155" t="str">
        <f>VLOOKUP(B155,'yzxz role'!B:H,7,FALSE)</f>
        <v>1060-1099</v>
      </c>
    </row>
    <row r="156" spans="1:13">
      <c r="A156">
        <v>1707</v>
      </c>
      <c r="B156" t="s">
        <v>101</v>
      </c>
      <c r="C156" t="s">
        <v>271</v>
      </c>
      <c r="D156">
        <v>1095</v>
      </c>
      <c r="E156" t="s">
        <v>510</v>
      </c>
      <c r="F156">
        <v>112.97812999999999</v>
      </c>
      <c r="G156">
        <v>28.1982</v>
      </c>
      <c r="H156">
        <v>1165</v>
      </c>
      <c r="J156" t="s">
        <v>446</v>
      </c>
      <c r="K156" t="s">
        <v>447</v>
      </c>
      <c r="L156">
        <f>VLOOKUP(B156,'yzxz role'!B:G,6,FALSE)</f>
        <v>1</v>
      </c>
      <c r="M156" t="str">
        <f>VLOOKUP(B156,'yzxz role'!B:H,7,FALSE)</f>
        <v>1060-1099</v>
      </c>
    </row>
    <row r="157" spans="1:13">
      <c r="A157">
        <v>1707</v>
      </c>
      <c r="B157" t="s">
        <v>101</v>
      </c>
      <c r="C157" t="s">
        <v>271</v>
      </c>
      <c r="D157">
        <v>1095</v>
      </c>
      <c r="E157" t="s">
        <v>510</v>
      </c>
      <c r="F157">
        <v>112.97812999999999</v>
      </c>
      <c r="G157">
        <v>28.1982</v>
      </c>
      <c r="H157">
        <v>1181</v>
      </c>
      <c r="J157" t="s">
        <v>446</v>
      </c>
      <c r="K157" t="s">
        <v>447</v>
      </c>
      <c r="L157">
        <f>VLOOKUP(B157,'yzxz role'!B:G,6,FALSE)</f>
        <v>1</v>
      </c>
      <c r="M157" t="str">
        <f>VLOOKUP(B157,'yzxz role'!B:H,7,FALSE)</f>
        <v>1060-1099</v>
      </c>
    </row>
    <row r="158" spans="1:13">
      <c r="A158">
        <v>1712</v>
      </c>
      <c r="B158" t="s">
        <v>96</v>
      </c>
      <c r="C158" t="s">
        <v>273</v>
      </c>
      <c r="D158">
        <v>1132</v>
      </c>
      <c r="E158" t="s">
        <v>511</v>
      </c>
      <c r="F158">
        <v>117.96489</v>
      </c>
      <c r="G158">
        <v>28.450690000000002</v>
      </c>
      <c r="J158" t="s">
        <v>446</v>
      </c>
      <c r="K158" t="s">
        <v>447</v>
      </c>
      <c r="L158">
        <f>VLOOKUP(B158,'yzxz role'!B:G,6,FALSE)</f>
        <v>2</v>
      </c>
      <c r="M158" t="str">
        <f>VLOOKUP(B158,'yzxz role'!B:H,7,FALSE)</f>
        <v>1100-1149</v>
      </c>
    </row>
    <row r="159" spans="1:13">
      <c r="A159">
        <v>1712</v>
      </c>
      <c r="B159" t="s">
        <v>96</v>
      </c>
      <c r="C159" t="s">
        <v>273</v>
      </c>
      <c r="D159">
        <v>1132</v>
      </c>
      <c r="E159" t="s">
        <v>512</v>
      </c>
      <c r="F159">
        <v>116.35133999999999</v>
      </c>
      <c r="G159">
        <v>27.984780000000001</v>
      </c>
      <c r="J159" t="s">
        <v>446</v>
      </c>
      <c r="K159" t="s">
        <v>447</v>
      </c>
      <c r="L159">
        <f>VLOOKUP(B159,'yzxz role'!B:G,6,FALSE)</f>
        <v>2</v>
      </c>
      <c r="M159" t="str">
        <f>VLOOKUP(B159,'yzxz role'!B:H,7,FALSE)</f>
        <v>1100-1149</v>
      </c>
    </row>
    <row r="160" spans="1:13">
      <c r="A160">
        <v>1712</v>
      </c>
      <c r="B160" t="s">
        <v>96</v>
      </c>
      <c r="C160" t="s">
        <v>273</v>
      </c>
      <c r="D160">
        <v>1132</v>
      </c>
      <c r="E160" t="s">
        <v>513</v>
      </c>
      <c r="F160">
        <v>119.14111</v>
      </c>
      <c r="G160">
        <v>33.502789999999997</v>
      </c>
      <c r="J160" t="s">
        <v>446</v>
      </c>
      <c r="K160" t="s">
        <v>447</v>
      </c>
      <c r="L160">
        <f>VLOOKUP(B160,'yzxz role'!B:G,6,FALSE)</f>
        <v>2</v>
      </c>
      <c r="M160" t="str">
        <f>VLOOKUP(B160,'yzxz role'!B:H,7,FALSE)</f>
        <v>1100-1149</v>
      </c>
    </row>
    <row r="161" spans="1:13">
      <c r="A161">
        <v>1712</v>
      </c>
      <c r="B161" t="s">
        <v>96</v>
      </c>
      <c r="C161" t="s">
        <v>273</v>
      </c>
      <c r="D161">
        <v>1132</v>
      </c>
      <c r="E161" t="s">
        <v>513</v>
      </c>
      <c r="F161">
        <v>119.14111</v>
      </c>
      <c r="G161">
        <v>33.502789999999997</v>
      </c>
      <c r="H161">
        <v>1215</v>
      </c>
      <c r="J161" t="s">
        <v>446</v>
      </c>
      <c r="K161" t="s">
        <v>447</v>
      </c>
      <c r="L161">
        <f>VLOOKUP(B161,'yzxz role'!B:G,6,FALSE)</f>
        <v>2</v>
      </c>
      <c r="M161" t="str">
        <f>VLOOKUP(B161,'yzxz role'!B:H,7,FALSE)</f>
        <v>1100-1149</v>
      </c>
    </row>
    <row r="162" spans="1:13">
      <c r="A162">
        <v>1712</v>
      </c>
      <c r="B162" t="s">
        <v>96</v>
      </c>
      <c r="C162" t="s">
        <v>273</v>
      </c>
      <c r="D162">
        <v>1132</v>
      </c>
      <c r="E162" t="s">
        <v>514</v>
      </c>
      <c r="J162" t="s">
        <v>515</v>
      </c>
      <c r="K162" t="s">
        <v>516</v>
      </c>
      <c r="L162">
        <f>VLOOKUP(B162,'yzxz role'!B:G,6,FALSE)</f>
        <v>2</v>
      </c>
      <c r="M162" t="str">
        <f>VLOOKUP(B162,'yzxz role'!B:H,7,FALSE)</f>
        <v>1100-1149</v>
      </c>
    </row>
    <row r="163" spans="1:13">
      <c r="A163">
        <v>1762</v>
      </c>
      <c r="B163" t="s">
        <v>21</v>
      </c>
      <c r="C163" t="s">
        <v>274</v>
      </c>
      <c r="D163">
        <v>1080</v>
      </c>
      <c r="E163" t="s">
        <v>433</v>
      </c>
      <c r="J163" t="s">
        <v>517</v>
      </c>
      <c r="K163" t="s">
        <v>518</v>
      </c>
      <c r="L163">
        <f>VLOOKUP(B163,'yzxz role'!B:G,6,FALSE)</f>
        <v>1</v>
      </c>
      <c r="M163" t="str">
        <f>VLOOKUP(B163,'yzxz role'!B:H,7,FALSE)</f>
        <v>1060-1099</v>
      </c>
    </row>
    <row r="164" spans="1:13">
      <c r="A164">
        <v>1762</v>
      </c>
      <c r="B164" t="s">
        <v>21</v>
      </c>
      <c r="C164" t="s">
        <v>274</v>
      </c>
      <c r="D164">
        <v>1080</v>
      </c>
      <c r="E164" t="s">
        <v>433</v>
      </c>
      <c r="H164">
        <v>1140</v>
      </c>
      <c r="J164" t="s">
        <v>517</v>
      </c>
      <c r="K164" t="s">
        <v>518</v>
      </c>
      <c r="L164">
        <f>VLOOKUP(B164,'yzxz role'!B:G,6,FALSE)</f>
        <v>1</v>
      </c>
      <c r="M164" t="str">
        <f>VLOOKUP(B164,'yzxz role'!B:H,7,FALSE)</f>
        <v>1060-1099</v>
      </c>
    </row>
    <row r="165" spans="1:13">
      <c r="A165">
        <v>1762</v>
      </c>
      <c r="B165" t="s">
        <v>21</v>
      </c>
      <c r="C165" t="s">
        <v>274</v>
      </c>
      <c r="D165">
        <v>1080</v>
      </c>
      <c r="E165" t="s">
        <v>433</v>
      </c>
      <c r="H165">
        <v>1143</v>
      </c>
      <c r="J165" t="s">
        <v>517</v>
      </c>
      <c r="K165" t="s">
        <v>518</v>
      </c>
      <c r="L165">
        <f>VLOOKUP(B165,'yzxz role'!B:G,6,FALSE)</f>
        <v>1</v>
      </c>
      <c r="M165" t="str">
        <f>VLOOKUP(B165,'yzxz role'!B:H,7,FALSE)</f>
        <v>1060-1099</v>
      </c>
    </row>
    <row r="166" spans="1:13">
      <c r="A166">
        <v>1762</v>
      </c>
      <c r="B166" t="s">
        <v>21</v>
      </c>
      <c r="C166" t="s">
        <v>274</v>
      </c>
      <c r="D166">
        <v>1080</v>
      </c>
      <c r="E166" t="s">
        <v>427</v>
      </c>
      <c r="J166" t="s">
        <v>519</v>
      </c>
      <c r="K166" t="s">
        <v>520</v>
      </c>
      <c r="L166">
        <f>VLOOKUP(B166,'yzxz role'!B:G,6,FALSE)</f>
        <v>1</v>
      </c>
      <c r="M166" t="str">
        <f>VLOOKUP(B166,'yzxz role'!B:H,7,FALSE)</f>
        <v>1060-1099</v>
      </c>
    </row>
    <row r="167" spans="1:13">
      <c r="A167">
        <v>1762</v>
      </c>
      <c r="B167" t="s">
        <v>21</v>
      </c>
      <c r="C167" t="s">
        <v>274</v>
      </c>
      <c r="D167">
        <v>1080</v>
      </c>
      <c r="E167" t="s">
        <v>433</v>
      </c>
      <c r="J167" t="s">
        <v>521</v>
      </c>
      <c r="K167" t="s">
        <v>522</v>
      </c>
      <c r="L167">
        <f>VLOOKUP(B167,'yzxz role'!B:G,6,FALSE)</f>
        <v>1</v>
      </c>
      <c r="M167" t="str">
        <f>VLOOKUP(B167,'yzxz role'!B:H,7,FALSE)</f>
        <v>1060-1099</v>
      </c>
    </row>
    <row r="168" spans="1:13">
      <c r="A168">
        <v>1762</v>
      </c>
      <c r="B168" t="s">
        <v>21</v>
      </c>
      <c r="C168" t="s">
        <v>274</v>
      </c>
      <c r="D168">
        <v>1080</v>
      </c>
      <c r="E168" t="s">
        <v>523</v>
      </c>
      <c r="J168" t="s">
        <v>431</v>
      </c>
      <c r="K168" t="s">
        <v>432</v>
      </c>
      <c r="L168">
        <f>VLOOKUP(B168,'yzxz role'!B:G,6,FALSE)</f>
        <v>1</v>
      </c>
      <c r="M168" t="str">
        <f>VLOOKUP(B168,'yzxz role'!B:H,7,FALSE)</f>
        <v>1060-1099</v>
      </c>
    </row>
    <row r="169" spans="1:13">
      <c r="A169">
        <v>1762</v>
      </c>
      <c r="B169" t="s">
        <v>21</v>
      </c>
      <c r="C169" t="s">
        <v>274</v>
      </c>
      <c r="D169">
        <v>1080</v>
      </c>
      <c r="E169" t="s">
        <v>433</v>
      </c>
      <c r="J169" t="s">
        <v>465</v>
      </c>
      <c r="K169" t="s">
        <v>466</v>
      </c>
      <c r="L169">
        <f>VLOOKUP(B169,'yzxz role'!B:G,6,FALSE)</f>
        <v>1</v>
      </c>
      <c r="M169" t="str">
        <f>VLOOKUP(B169,'yzxz role'!B:H,7,FALSE)</f>
        <v>1060-1099</v>
      </c>
    </row>
    <row r="170" spans="1:13">
      <c r="A170">
        <v>1762</v>
      </c>
      <c r="B170" t="s">
        <v>21</v>
      </c>
      <c r="C170" t="s">
        <v>274</v>
      </c>
      <c r="D170">
        <v>1080</v>
      </c>
      <c r="E170" t="s">
        <v>433</v>
      </c>
      <c r="J170" t="s">
        <v>524</v>
      </c>
      <c r="K170" t="s">
        <v>525</v>
      </c>
      <c r="L170">
        <f>VLOOKUP(B170,'yzxz role'!B:G,6,FALSE)</f>
        <v>1</v>
      </c>
      <c r="M170" t="str">
        <f>VLOOKUP(B170,'yzxz role'!B:H,7,FALSE)</f>
        <v>1060-1099</v>
      </c>
    </row>
    <row r="171" spans="1:13">
      <c r="A171">
        <v>1762</v>
      </c>
      <c r="B171" t="s">
        <v>21</v>
      </c>
      <c r="C171" t="s">
        <v>274</v>
      </c>
      <c r="D171">
        <v>1080</v>
      </c>
      <c r="E171" t="s">
        <v>433</v>
      </c>
      <c r="J171" t="s">
        <v>526</v>
      </c>
      <c r="K171" t="s">
        <v>527</v>
      </c>
      <c r="L171">
        <f>VLOOKUP(B171,'yzxz role'!B:G,6,FALSE)</f>
        <v>1</v>
      </c>
      <c r="M171" t="str">
        <f>VLOOKUP(B171,'yzxz role'!B:H,7,FALSE)</f>
        <v>1060-1099</v>
      </c>
    </row>
    <row r="172" spans="1:13">
      <c r="A172">
        <v>1762</v>
      </c>
      <c r="B172" t="s">
        <v>21</v>
      </c>
      <c r="C172" t="s">
        <v>274</v>
      </c>
      <c r="D172">
        <v>1080</v>
      </c>
      <c r="E172" t="s">
        <v>528</v>
      </c>
      <c r="F172">
        <v>118.76899</v>
      </c>
      <c r="G172">
        <v>32.05256</v>
      </c>
      <c r="J172" t="s">
        <v>446</v>
      </c>
      <c r="K172" t="s">
        <v>447</v>
      </c>
      <c r="L172">
        <f>VLOOKUP(B172,'yzxz role'!B:G,6,FALSE)</f>
        <v>1</v>
      </c>
      <c r="M172" t="str">
        <f>VLOOKUP(B172,'yzxz role'!B:H,7,FALSE)</f>
        <v>1060-1099</v>
      </c>
    </row>
    <row r="173" spans="1:13">
      <c r="A173">
        <v>1762</v>
      </c>
      <c r="B173" t="s">
        <v>21</v>
      </c>
      <c r="C173" t="s">
        <v>274</v>
      </c>
      <c r="D173">
        <v>1080</v>
      </c>
      <c r="E173" t="s">
        <v>433</v>
      </c>
      <c r="H173">
        <v>1370</v>
      </c>
      <c r="J173" t="s">
        <v>529</v>
      </c>
      <c r="K173" t="s">
        <v>530</v>
      </c>
      <c r="L173">
        <f>VLOOKUP(B173,'yzxz role'!B:G,6,FALSE)</f>
        <v>1</v>
      </c>
      <c r="M173" t="str">
        <f>VLOOKUP(B173,'yzxz role'!B:H,7,FALSE)</f>
        <v>1060-1099</v>
      </c>
    </row>
    <row r="174" spans="1:13">
      <c r="A174">
        <v>1762</v>
      </c>
      <c r="B174" t="s">
        <v>21</v>
      </c>
      <c r="C174" t="s">
        <v>274</v>
      </c>
      <c r="D174">
        <v>1080</v>
      </c>
      <c r="E174" t="s">
        <v>528</v>
      </c>
      <c r="F174">
        <v>118.76899</v>
      </c>
      <c r="G174">
        <v>32.05256</v>
      </c>
      <c r="J174" t="s">
        <v>531</v>
      </c>
      <c r="K174" t="s">
        <v>532</v>
      </c>
      <c r="L174">
        <f>VLOOKUP(B174,'yzxz role'!B:G,6,FALSE)</f>
        <v>1</v>
      </c>
      <c r="M174" t="str">
        <f>VLOOKUP(B174,'yzxz role'!B:H,7,FALSE)</f>
        <v>1060-1099</v>
      </c>
    </row>
    <row r="175" spans="1:13">
      <c r="A175">
        <v>1852</v>
      </c>
      <c r="B175" t="s">
        <v>188</v>
      </c>
      <c r="C175" t="s">
        <v>276</v>
      </c>
      <c r="D175">
        <v>1161</v>
      </c>
      <c r="E175" t="s">
        <v>427</v>
      </c>
      <c r="H175">
        <v>998</v>
      </c>
      <c r="I175">
        <v>1000</v>
      </c>
      <c r="J175" t="s">
        <v>517</v>
      </c>
      <c r="K175" t="s">
        <v>518</v>
      </c>
      <c r="L175">
        <f>VLOOKUP(B175,'yzxz role'!B:G,6,FALSE)</f>
        <v>1</v>
      </c>
      <c r="M175" t="str">
        <f>VLOOKUP(B175,'yzxz role'!B:H,7,FALSE)</f>
        <v>1150-1199</v>
      </c>
    </row>
    <row r="176" spans="1:13">
      <c r="A176">
        <v>1852</v>
      </c>
      <c r="B176" t="s">
        <v>188</v>
      </c>
      <c r="C176" t="s">
        <v>276</v>
      </c>
      <c r="D176">
        <v>1161</v>
      </c>
      <c r="E176" t="s">
        <v>427</v>
      </c>
      <c r="H176">
        <v>999</v>
      </c>
      <c r="J176" t="s">
        <v>517</v>
      </c>
      <c r="K176" t="s">
        <v>518</v>
      </c>
      <c r="L176">
        <f>VLOOKUP(B176,'yzxz role'!B:G,6,FALSE)</f>
        <v>1</v>
      </c>
      <c r="M176" t="str">
        <f>VLOOKUP(B176,'yzxz role'!B:H,7,FALSE)</f>
        <v>1150-1199</v>
      </c>
    </row>
    <row r="177" spans="1:13">
      <c r="A177">
        <v>1852</v>
      </c>
      <c r="B177" t="s">
        <v>188</v>
      </c>
      <c r="C177" t="s">
        <v>276</v>
      </c>
      <c r="D177">
        <v>1161</v>
      </c>
      <c r="E177" t="s">
        <v>427</v>
      </c>
      <c r="H177">
        <v>999</v>
      </c>
      <c r="I177">
        <v>999</v>
      </c>
      <c r="J177" t="s">
        <v>517</v>
      </c>
      <c r="K177" t="s">
        <v>518</v>
      </c>
      <c r="L177">
        <f>VLOOKUP(B177,'yzxz role'!B:G,6,FALSE)</f>
        <v>1</v>
      </c>
      <c r="M177" t="str">
        <f>VLOOKUP(B177,'yzxz role'!B:H,7,FALSE)</f>
        <v>1150-1199</v>
      </c>
    </row>
    <row r="178" spans="1:13">
      <c r="A178">
        <v>1852</v>
      </c>
      <c r="B178" t="s">
        <v>188</v>
      </c>
      <c r="C178" t="s">
        <v>276</v>
      </c>
      <c r="D178">
        <v>1161</v>
      </c>
      <c r="E178" t="s">
        <v>533</v>
      </c>
      <c r="F178">
        <v>115.20962</v>
      </c>
      <c r="G178">
        <v>29.83013</v>
      </c>
      <c r="J178" t="s">
        <v>534</v>
      </c>
      <c r="K178" t="s">
        <v>535</v>
      </c>
      <c r="L178">
        <f>VLOOKUP(B178,'yzxz role'!B:G,6,FALSE)</f>
        <v>1</v>
      </c>
      <c r="M178" t="str">
        <f>VLOOKUP(B178,'yzxz role'!B:H,7,FALSE)</f>
        <v>1150-1199</v>
      </c>
    </row>
    <row r="179" spans="1:13">
      <c r="A179">
        <v>1852</v>
      </c>
      <c r="B179" t="s">
        <v>188</v>
      </c>
      <c r="C179" t="s">
        <v>276</v>
      </c>
      <c r="D179">
        <v>1161</v>
      </c>
      <c r="E179" t="s">
        <v>433</v>
      </c>
      <c r="J179" t="s">
        <v>536</v>
      </c>
      <c r="K179" t="s">
        <v>537</v>
      </c>
      <c r="L179">
        <f>VLOOKUP(B179,'yzxz role'!B:G,6,FALSE)</f>
        <v>1</v>
      </c>
      <c r="M179" t="str">
        <f>VLOOKUP(B179,'yzxz role'!B:H,7,FALSE)</f>
        <v>1150-1199</v>
      </c>
    </row>
    <row r="180" spans="1:13">
      <c r="A180">
        <v>1852</v>
      </c>
      <c r="B180" t="s">
        <v>188</v>
      </c>
      <c r="C180" t="s">
        <v>276</v>
      </c>
      <c r="D180">
        <v>1161</v>
      </c>
      <c r="E180" t="s">
        <v>433</v>
      </c>
      <c r="J180" t="s">
        <v>538</v>
      </c>
      <c r="K180" t="s">
        <v>539</v>
      </c>
      <c r="L180">
        <f>VLOOKUP(B180,'yzxz role'!B:G,6,FALSE)</f>
        <v>1</v>
      </c>
      <c r="M180" t="str">
        <f>VLOOKUP(B180,'yzxz role'!B:H,7,FALSE)</f>
        <v>1150-1199</v>
      </c>
    </row>
    <row r="181" spans="1:13">
      <c r="A181">
        <v>1880</v>
      </c>
      <c r="B181" t="s">
        <v>197</v>
      </c>
      <c r="C181" t="s">
        <v>278</v>
      </c>
      <c r="D181">
        <v>1003</v>
      </c>
      <c r="E181" t="s">
        <v>540</v>
      </c>
      <c r="J181" t="s">
        <v>437</v>
      </c>
      <c r="K181" t="s">
        <v>438</v>
      </c>
      <c r="L181">
        <f>VLOOKUP(B181,'yzxz role'!B:G,6,FALSE)</f>
        <v>1</v>
      </c>
      <c r="M181" t="str">
        <f>VLOOKUP(B181,'yzxz role'!B:H,7,FALSE)</f>
        <v>960-1059</v>
      </c>
    </row>
    <row r="182" spans="1:13">
      <c r="A182">
        <v>1880</v>
      </c>
      <c r="B182" t="s">
        <v>197</v>
      </c>
      <c r="C182" t="s">
        <v>278</v>
      </c>
      <c r="D182">
        <v>1003</v>
      </c>
      <c r="E182" t="s">
        <v>540</v>
      </c>
      <c r="H182">
        <v>1228</v>
      </c>
      <c r="I182">
        <v>1230</v>
      </c>
      <c r="J182" t="s">
        <v>437</v>
      </c>
      <c r="K182" t="s">
        <v>438</v>
      </c>
      <c r="L182">
        <f>VLOOKUP(B182,'yzxz role'!B:G,6,FALSE)</f>
        <v>1</v>
      </c>
      <c r="M182" t="str">
        <f>VLOOKUP(B182,'yzxz role'!B:H,7,FALSE)</f>
        <v>960-1059</v>
      </c>
    </row>
    <row r="183" spans="1:13">
      <c r="A183">
        <v>1880</v>
      </c>
      <c r="B183" t="s">
        <v>197</v>
      </c>
      <c r="C183" t="s">
        <v>278</v>
      </c>
      <c r="D183">
        <v>1003</v>
      </c>
      <c r="E183" t="s">
        <v>433</v>
      </c>
      <c r="J183" t="s">
        <v>541</v>
      </c>
      <c r="K183" t="s">
        <v>542</v>
      </c>
      <c r="L183">
        <f>VLOOKUP(B183,'yzxz role'!B:G,6,FALSE)</f>
        <v>1</v>
      </c>
      <c r="M183" t="str">
        <f>VLOOKUP(B183,'yzxz role'!B:H,7,FALSE)</f>
        <v>960-1059</v>
      </c>
    </row>
    <row r="184" spans="1:13">
      <c r="A184">
        <v>1880</v>
      </c>
      <c r="B184" t="s">
        <v>197</v>
      </c>
      <c r="C184" t="s">
        <v>278</v>
      </c>
      <c r="D184">
        <v>1003</v>
      </c>
      <c r="E184" t="s">
        <v>543</v>
      </c>
      <c r="F184">
        <v>111.36268</v>
      </c>
      <c r="G184">
        <v>34.656059999999997</v>
      </c>
      <c r="J184" t="s">
        <v>446</v>
      </c>
      <c r="K184" t="s">
        <v>447</v>
      </c>
      <c r="L184">
        <f>VLOOKUP(B184,'yzxz role'!B:G,6,FALSE)</f>
        <v>1</v>
      </c>
      <c r="M184" t="str">
        <f>VLOOKUP(B184,'yzxz role'!B:H,7,FALSE)</f>
        <v>960-1059</v>
      </c>
    </row>
    <row r="185" spans="1:13">
      <c r="A185">
        <v>1880</v>
      </c>
      <c r="B185" t="s">
        <v>197</v>
      </c>
      <c r="C185" t="s">
        <v>278</v>
      </c>
      <c r="D185">
        <v>1003</v>
      </c>
      <c r="E185" t="s">
        <v>544</v>
      </c>
      <c r="J185" t="s">
        <v>515</v>
      </c>
      <c r="K185" t="s">
        <v>516</v>
      </c>
      <c r="L185">
        <f>VLOOKUP(B185,'yzxz role'!B:G,6,FALSE)</f>
        <v>1</v>
      </c>
      <c r="M185" t="str">
        <f>VLOOKUP(B185,'yzxz role'!B:H,7,FALSE)</f>
        <v>960-1059</v>
      </c>
    </row>
    <row r="186" spans="1:13">
      <c r="A186">
        <v>1880</v>
      </c>
      <c r="B186" t="s">
        <v>197</v>
      </c>
      <c r="C186" t="s">
        <v>278</v>
      </c>
      <c r="D186">
        <v>1003</v>
      </c>
      <c r="E186" t="s">
        <v>544</v>
      </c>
      <c r="H186">
        <v>1045</v>
      </c>
      <c r="J186" t="s">
        <v>515</v>
      </c>
      <c r="K186" t="s">
        <v>516</v>
      </c>
      <c r="L186">
        <f>VLOOKUP(B186,'yzxz role'!B:G,6,FALSE)</f>
        <v>1</v>
      </c>
      <c r="M186" t="str">
        <f>VLOOKUP(B186,'yzxz role'!B:H,7,FALSE)</f>
        <v>960-1059</v>
      </c>
    </row>
    <row r="187" spans="1:13">
      <c r="A187">
        <v>1880</v>
      </c>
      <c r="B187" t="s">
        <v>197</v>
      </c>
      <c r="C187" t="s">
        <v>278</v>
      </c>
      <c r="D187">
        <v>1003</v>
      </c>
      <c r="E187" t="s">
        <v>544</v>
      </c>
      <c r="H187">
        <v>1045</v>
      </c>
      <c r="I187">
        <v>1049</v>
      </c>
      <c r="J187" t="s">
        <v>515</v>
      </c>
      <c r="K187" t="s">
        <v>516</v>
      </c>
      <c r="L187">
        <f>VLOOKUP(B187,'yzxz role'!B:G,6,FALSE)</f>
        <v>1</v>
      </c>
      <c r="M187" t="str">
        <f>VLOOKUP(B187,'yzxz role'!B:H,7,FALSE)</f>
        <v>960-1059</v>
      </c>
    </row>
    <row r="188" spans="1:13">
      <c r="A188">
        <v>1899</v>
      </c>
      <c r="B188" t="s">
        <v>204</v>
      </c>
      <c r="C188" t="s">
        <v>280</v>
      </c>
      <c r="D188">
        <v>1132</v>
      </c>
      <c r="E188" t="s">
        <v>453</v>
      </c>
      <c r="F188">
        <v>115.98568</v>
      </c>
      <c r="G188">
        <v>29.722359999999998</v>
      </c>
      <c r="J188" t="s">
        <v>446</v>
      </c>
      <c r="K188" t="s">
        <v>447</v>
      </c>
      <c r="L188">
        <f>VLOOKUP(B188,'yzxz role'!B:G,6,FALSE)</f>
        <v>1</v>
      </c>
      <c r="M188" t="str">
        <f>VLOOKUP(B188,'yzxz role'!B:H,7,FALSE)</f>
        <v>1100-1149</v>
      </c>
    </row>
    <row r="189" spans="1:13">
      <c r="A189">
        <v>1899</v>
      </c>
      <c r="B189" t="s">
        <v>204</v>
      </c>
      <c r="C189" t="s">
        <v>280</v>
      </c>
      <c r="D189">
        <v>1132</v>
      </c>
      <c r="E189" t="s">
        <v>545</v>
      </c>
      <c r="F189">
        <v>115.04458</v>
      </c>
      <c r="G189">
        <v>32.130299999999998</v>
      </c>
      <c r="J189" t="s">
        <v>446</v>
      </c>
      <c r="K189" t="s">
        <v>447</v>
      </c>
      <c r="L189">
        <f>VLOOKUP(B189,'yzxz role'!B:G,6,FALSE)</f>
        <v>1</v>
      </c>
      <c r="M189" t="str">
        <f>VLOOKUP(B189,'yzxz role'!B:H,7,FALSE)</f>
        <v>1100-1149</v>
      </c>
    </row>
    <row r="190" spans="1:13">
      <c r="A190">
        <v>3043</v>
      </c>
      <c r="B190" t="s">
        <v>48</v>
      </c>
      <c r="C190" t="s">
        <v>282</v>
      </c>
      <c r="D190">
        <v>1100</v>
      </c>
      <c r="E190" t="s">
        <v>433</v>
      </c>
      <c r="J190" t="s">
        <v>546</v>
      </c>
      <c r="K190" t="s">
        <v>547</v>
      </c>
      <c r="L190">
        <f>VLOOKUP(B190,'yzxz role'!B:G,6,FALSE)</f>
        <v>1</v>
      </c>
      <c r="M190" t="str">
        <f>VLOOKUP(B190,'yzxz role'!B:H,7,FALSE)</f>
        <v>1060-1099</v>
      </c>
    </row>
    <row r="191" spans="1:13">
      <c r="A191">
        <v>3043</v>
      </c>
      <c r="B191" t="s">
        <v>48</v>
      </c>
      <c r="C191" t="s">
        <v>282</v>
      </c>
      <c r="D191">
        <v>1100</v>
      </c>
      <c r="E191" t="s">
        <v>548</v>
      </c>
      <c r="F191">
        <v>121.71172</v>
      </c>
      <c r="G191">
        <v>29.953700000000001</v>
      </c>
      <c r="H191">
        <v>998</v>
      </c>
      <c r="J191" t="s">
        <v>549</v>
      </c>
      <c r="K191" t="s">
        <v>550</v>
      </c>
      <c r="L191">
        <f>VLOOKUP(B191,'yzxz role'!B:G,6,FALSE)</f>
        <v>1</v>
      </c>
      <c r="M191" t="str">
        <f>VLOOKUP(B191,'yzxz role'!B:H,7,FALSE)</f>
        <v>1060-1099</v>
      </c>
    </row>
    <row r="192" spans="1:13">
      <c r="A192">
        <v>3043</v>
      </c>
      <c r="B192" t="s">
        <v>48</v>
      </c>
      <c r="C192" t="s">
        <v>282</v>
      </c>
      <c r="D192">
        <v>1100</v>
      </c>
      <c r="E192" t="s">
        <v>548</v>
      </c>
      <c r="F192">
        <v>121.71172</v>
      </c>
      <c r="G192">
        <v>29.953700000000001</v>
      </c>
      <c r="H192">
        <v>998</v>
      </c>
      <c r="I192">
        <v>1001</v>
      </c>
      <c r="J192" t="s">
        <v>549</v>
      </c>
      <c r="K192" t="s">
        <v>550</v>
      </c>
      <c r="L192">
        <f>VLOOKUP(B192,'yzxz role'!B:G,6,FALSE)</f>
        <v>1</v>
      </c>
      <c r="M192" t="str">
        <f>VLOOKUP(B192,'yzxz role'!B:H,7,FALSE)</f>
        <v>1060-1099</v>
      </c>
    </row>
    <row r="193" spans="1:13">
      <c r="A193">
        <v>3043</v>
      </c>
      <c r="B193" t="s">
        <v>48</v>
      </c>
      <c r="C193" t="s">
        <v>282</v>
      </c>
      <c r="D193">
        <v>1100</v>
      </c>
      <c r="E193" t="s">
        <v>548</v>
      </c>
      <c r="F193">
        <v>121.71172</v>
      </c>
      <c r="G193">
        <v>29.953700000000001</v>
      </c>
      <c r="H193">
        <v>1002</v>
      </c>
      <c r="I193">
        <v>1004</v>
      </c>
      <c r="J193" t="s">
        <v>549</v>
      </c>
      <c r="K193" t="s">
        <v>550</v>
      </c>
      <c r="L193">
        <f>VLOOKUP(B193,'yzxz role'!B:G,6,FALSE)</f>
        <v>1</v>
      </c>
      <c r="M193" t="str">
        <f>VLOOKUP(B193,'yzxz role'!B:H,7,FALSE)</f>
        <v>1060-1099</v>
      </c>
    </row>
    <row r="194" spans="1:13">
      <c r="A194">
        <v>3144</v>
      </c>
      <c r="B194" t="s">
        <v>163</v>
      </c>
      <c r="C194" t="s">
        <v>284</v>
      </c>
      <c r="D194">
        <v>1170</v>
      </c>
      <c r="E194" t="s">
        <v>551</v>
      </c>
      <c r="F194">
        <v>118.76899</v>
      </c>
      <c r="G194">
        <v>32.05256</v>
      </c>
      <c r="J194" t="s">
        <v>446</v>
      </c>
      <c r="K194" t="s">
        <v>447</v>
      </c>
      <c r="L194">
        <f>VLOOKUP(B194,'yzxz role'!B:G,6,FALSE)</f>
        <v>2</v>
      </c>
      <c r="M194" t="str">
        <f>VLOOKUP(B194,'yzxz role'!B:H,7,FALSE)</f>
        <v>1150-1199</v>
      </c>
    </row>
    <row r="195" spans="1:13">
      <c r="A195">
        <v>3144</v>
      </c>
      <c r="B195" t="s">
        <v>163</v>
      </c>
      <c r="C195" t="s">
        <v>284</v>
      </c>
      <c r="D195">
        <v>1170</v>
      </c>
      <c r="E195" t="s">
        <v>510</v>
      </c>
      <c r="F195">
        <v>112.97812999999999</v>
      </c>
      <c r="G195">
        <v>28.1982</v>
      </c>
      <c r="J195" t="s">
        <v>446</v>
      </c>
      <c r="K195" t="s">
        <v>447</v>
      </c>
      <c r="L195">
        <f>VLOOKUP(B195,'yzxz role'!B:G,6,FALSE)</f>
        <v>2</v>
      </c>
      <c r="M195" t="str">
        <f>VLOOKUP(B195,'yzxz role'!B:H,7,FALSE)</f>
        <v>1150-1199</v>
      </c>
    </row>
    <row r="196" spans="1:13">
      <c r="A196">
        <v>3144</v>
      </c>
      <c r="B196" t="s">
        <v>163</v>
      </c>
      <c r="C196" t="s">
        <v>284</v>
      </c>
      <c r="D196">
        <v>1170</v>
      </c>
      <c r="E196" t="s">
        <v>433</v>
      </c>
      <c r="J196" t="s">
        <v>538</v>
      </c>
      <c r="K196" t="s">
        <v>539</v>
      </c>
      <c r="L196">
        <f>VLOOKUP(B196,'yzxz role'!B:G,6,FALSE)</f>
        <v>2</v>
      </c>
      <c r="M196" t="str">
        <f>VLOOKUP(B196,'yzxz role'!B:H,7,FALSE)</f>
        <v>1150-1199</v>
      </c>
    </row>
    <row r="197" spans="1:13">
      <c r="A197">
        <v>3462</v>
      </c>
      <c r="B197" t="s">
        <v>207</v>
      </c>
      <c r="C197" t="s">
        <v>286</v>
      </c>
      <c r="D197">
        <v>1168</v>
      </c>
      <c r="E197" t="s">
        <v>552</v>
      </c>
      <c r="J197" t="s">
        <v>431</v>
      </c>
      <c r="K197" t="s">
        <v>432</v>
      </c>
      <c r="L197">
        <f>VLOOKUP(B197,'yzxz role'!B:G,6,FALSE)</f>
        <v>1</v>
      </c>
      <c r="M197" t="str">
        <f>VLOOKUP(B197,'yzxz role'!B:H,7,FALSE)</f>
        <v>1150-1199</v>
      </c>
    </row>
    <row r="198" spans="1:13">
      <c r="A198">
        <v>3462</v>
      </c>
      <c r="B198" t="s">
        <v>207</v>
      </c>
      <c r="C198" t="s">
        <v>286</v>
      </c>
      <c r="D198">
        <v>1168</v>
      </c>
      <c r="E198" t="s">
        <v>552</v>
      </c>
      <c r="H198">
        <v>1000</v>
      </c>
      <c r="I198">
        <v>1003</v>
      </c>
      <c r="J198" t="s">
        <v>431</v>
      </c>
      <c r="K198" t="s">
        <v>432</v>
      </c>
      <c r="L198">
        <f>VLOOKUP(B198,'yzxz role'!B:G,6,FALSE)</f>
        <v>1</v>
      </c>
      <c r="M198" t="str">
        <f>VLOOKUP(B198,'yzxz role'!B:H,7,FALSE)</f>
        <v>1150-1199</v>
      </c>
    </row>
    <row r="199" spans="1:13">
      <c r="A199">
        <v>3462</v>
      </c>
      <c r="B199" t="s">
        <v>207</v>
      </c>
      <c r="C199" t="s">
        <v>286</v>
      </c>
      <c r="D199">
        <v>1168</v>
      </c>
      <c r="E199" t="s">
        <v>433</v>
      </c>
      <c r="J199" t="s">
        <v>431</v>
      </c>
      <c r="K199" t="s">
        <v>432</v>
      </c>
      <c r="L199">
        <f>VLOOKUP(B199,'yzxz role'!B:G,6,FALSE)</f>
        <v>1</v>
      </c>
      <c r="M199" t="str">
        <f>VLOOKUP(B199,'yzxz role'!B:H,7,FALSE)</f>
        <v>1150-1199</v>
      </c>
    </row>
    <row r="200" spans="1:13">
      <c r="A200">
        <v>3462</v>
      </c>
      <c r="B200" t="s">
        <v>207</v>
      </c>
      <c r="C200" t="s">
        <v>286</v>
      </c>
      <c r="D200">
        <v>1168</v>
      </c>
      <c r="E200" t="s">
        <v>553</v>
      </c>
      <c r="F200">
        <v>114.37588</v>
      </c>
      <c r="G200">
        <v>27.794270000000001</v>
      </c>
      <c r="J200" t="s">
        <v>446</v>
      </c>
      <c r="K200" t="s">
        <v>447</v>
      </c>
      <c r="L200">
        <f>VLOOKUP(B200,'yzxz role'!B:G,6,FALSE)</f>
        <v>1</v>
      </c>
      <c r="M200" t="str">
        <f>VLOOKUP(B200,'yzxz role'!B:H,7,FALSE)</f>
        <v>1150-1199</v>
      </c>
    </row>
    <row r="201" spans="1:13">
      <c r="A201">
        <v>3532</v>
      </c>
      <c r="B201" t="s">
        <v>170</v>
      </c>
      <c r="C201" t="s">
        <v>288</v>
      </c>
      <c r="D201">
        <v>1174</v>
      </c>
      <c r="E201" t="s">
        <v>554</v>
      </c>
      <c r="F201">
        <v>114.36283</v>
      </c>
      <c r="G201">
        <v>25.39931</v>
      </c>
      <c r="J201" t="s">
        <v>534</v>
      </c>
      <c r="K201" t="s">
        <v>535</v>
      </c>
      <c r="L201">
        <f>VLOOKUP(B201,'yzxz role'!B:G,6,FALSE)</f>
        <v>1</v>
      </c>
      <c r="M201" t="str">
        <f>VLOOKUP(B201,'yzxz role'!B:H,7,FALSE)</f>
        <v>1150-1199</v>
      </c>
    </row>
    <row r="202" spans="1:13">
      <c r="A202">
        <v>3532</v>
      </c>
      <c r="B202" t="s">
        <v>170</v>
      </c>
      <c r="C202" t="s">
        <v>288</v>
      </c>
      <c r="D202">
        <v>1174</v>
      </c>
      <c r="E202" t="s">
        <v>554</v>
      </c>
      <c r="F202">
        <v>114.36283</v>
      </c>
      <c r="G202">
        <v>25.39931</v>
      </c>
      <c r="H202">
        <v>1229</v>
      </c>
      <c r="I202">
        <v>1231</v>
      </c>
      <c r="J202" t="s">
        <v>534</v>
      </c>
      <c r="K202" t="s">
        <v>535</v>
      </c>
      <c r="L202">
        <f>VLOOKUP(B202,'yzxz role'!B:G,6,FALSE)</f>
        <v>1</v>
      </c>
      <c r="M202" t="str">
        <f>VLOOKUP(B202,'yzxz role'!B:H,7,FALSE)</f>
        <v>1150-1199</v>
      </c>
    </row>
    <row r="203" spans="1:13">
      <c r="A203">
        <v>3532</v>
      </c>
      <c r="B203" t="s">
        <v>170</v>
      </c>
      <c r="C203" t="s">
        <v>288</v>
      </c>
      <c r="D203">
        <v>1174</v>
      </c>
      <c r="E203" t="s">
        <v>453</v>
      </c>
      <c r="F203">
        <v>115.98568</v>
      </c>
      <c r="G203">
        <v>29.722359999999998</v>
      </c>
      <c r="J203" t="s">
        <v>446</v>
      </c>
      <c r="K203" t="s">
        <v>447</v>
      </c>
      <c r="L203">
        <f>VLOOKUP(B203,'yzxz role'!B:G,6,FALSE)</f>
        <v>1</v>
      </c>
      <c r="M203" t="str">
        <f>VLOOKUP(B203,'yzxz role'!B:H,7,FALSE)</f>
        <v>1150-1199</v>
      </c>
    </row>
    <row r="204" spans="1:13">
      <c r="A204">
        <v>3640</v>
      </c>
      <c r="B204" t="s">
        <v>148</v>
      </c>
      <c r="C204" t="s">
        <v>290</v>
      </c>
      <c r="D204">
        <v>1184</v>
      </c>
      <c r="E204" t="s">
        <v>555</v>
      </c>
      <c r="F204">
        <v>114.97127999999999</v>
      </c>
      <c r="G204">
        <v>27.10324</v>
      </c>
      <c r="J204" t="s">
        <v>556</v>
      </c>
      <c r="K204" t="s">
        <v>557</v>
      </c>
      <c r="L204">
        <f>VLOOKUP(B204,'yzxz role'!B:G,6,FALSE)</f>
        <v>2</v>
      </c>
      <c r="M204" t="str">
        <f>VLOOKUP(B204,'yzxz role'!B:H,7,FALSE)</f>
        <v>1150-1199</v>
      </c>
    </row>
    <row r="205" spans="1:13">
      <c r="A205">
        <v>3640</v>
      </c>
      <c r="B205" t="s">
        <v>148</v>
      </c>
      <c r="C205" t="s">
        <v>290</v>
      </c>
      <c r="D205">
        <v>1184</v>
      </c>
      <c r="E205" t="s">
        <v>558</v>
      </c>
      <c r="F205">
        <v>109.52513</v>
      </c>
      <c r="G205">
        <v>31.054749999999999</v>
      </c>
      <c r="J205" t="s">
        <v>446</v>
      </c>
      <c r="K205" t="s">
        <v>447</v>
      </c>
      <c r="L205">
        <f>VLOOKUP(B205,'yzxz role'!B:G,6,FALSE)</f>
        <v>2</v>
      </c>
      <c r="M205" t="str">
        <f>VLOOKUP(B205,'yzxz role'!B:H,7,FALSE)</f>
        <v>1150-1199</v>
      </c>
    </row>
    <row r="206" spans="1:13">
      <c r="A206">
        <v>3640</v>
      </c>
      <c r="B206" t="s">
        <v>148</v>
      </c>
      <c r="C206" t="s">
        <v>290</v>
      </c>
      <c r="D206">
        <v>1184</v>
      </c>
      <c r="E206" t="s">
        <v>559</v>
      </c>
      <c r="F206">
        <v>119.49885999999999</v>
      </c>
      <c r="G206">
        <v>29.54448</v>
      </c>
      <c r="J206" t="s">
        <v>446</v>
      </c>
      <c r="K206" t="s">
        <v>447</v>
      </c>
      <c r="L206">
        <f>VLOOKUP(B206,'yzxz role'!B:G,6,FALSE)</f>
        <v>2</v>
      </c>
      <c r="M206" t="str">
        <f>VLOOKUP(B206,'yzxz role'!B:H,7,FALSE)</f>
        <v>1150-1199</v>
      </c>
    </row>
    <row r="207" spans="1:13">
      <c r="A207">
        <v>3640</v>
      </c>
      <c r="B207" t="s">
        <v>148</v>
      </c>
      <c r="C207" t="s">
        <v>290</v>
      </c>
      <c r="D207">
        <v>1184</v>
      </c>
      <c r="E207" t="s">
        <v>560</v>
      </c>
      <c r="F207">
        <v>119.51727</v>
      </c>
      <c r="G207">
        <v>26.66122</v>
      </c>
      <c r="J207" t="s">
        <v>549</v>
      </c>
      <c r="K207" t="s">
        <v>550</v>
      </c>
      <c r="L207">
        <f>VLOOKUP(B207,'yzxz role'!B:G,6,FALSE)</f>
        <v>2</v>
      </c>
      <c r="M207" t="str">
        <f>VLOOKUP(B207,'yzxz role'!B:H,7,FALSE)</f>
        <v>1150-1199</v>
      </c>
    </row>
    <row r="208" spans="1:13">
      <c r="A208">
        <v>3767</v>
      </c>
      <c r="B208" t="s">
        <v>42</v>
      </c>
      <c r="C208" t="s">
        <v>291</v>
      </c>
      <c r="D208">
        <v>1095</v>
      </c>
      <c r="E208" t="s">
        <v>433</v>
      </c>
      <c r="J208" t="s">
        <v>483</v>
      </c>
      <c r="K208" t="s">
        <v>484</v>
      </c>
      <c r="L208">
        <f>VLOOKUP(B208,'yzxz role'!B:G,6,FALSE)</f>
        <v>4</v>
      </c>
      <c r="M208" t="str">
        <f>VLOOKUP(B208,'yzxz role'!B:H,7,FALSE)</f>
        <v>1060-1099</v>
      </c>
    </row>
    <row r="209" spans="1:13">
      <c r="A209">
        <v>3767</v>
      </c>
      <c r="B209" t="s">
        <v>42</v>
      </c>
      <c r="C209" t="s">
        <v>291</v>
      </c>
      <c r="D209">
        <v>1095</v>
      </c>
      <c r="E209" t="s">
        <v>433</v>
      </c>
      <c r="J209" t="s">
        <v>465</v>
      </c>
      <c r="K209" t="s">
        <v>466</v>
      </c>
      <c r="L209">
        <f>VLOOKUP(B209,'yzxz role'!B:G,6,FALSE)</f>
        <v>4</v>
      </c>
      <c r="M209" t="str">
        <f>VLOOKUP(B209,'yzxz role'!B:H,7,FALSE)</f>
        <v>1060-1099</v>
      </c>
    </row>
    <row r="210" spans="1:13">
      <c r="A210">
        <v>3767</v>
      </c>
      <c r="B210" t="s">
        <v>42</v>
      </c>
      <c r="C210" t="s">
        <v>291</v>
      </c>
      <c r="D210">
        <v>1095</v>
      </c>
      <c r="E210" t="s">
        <v>433</v>
      </c>
      <c r="J210" t="s">
        <v>561</v>
      </c>
      <c r="K210" t="s">
        <v>562</v>
      </c>
      <c r="L210">
        <f>VLOOKUP(B210,'yzxz role'!B:G,6,FALSE)</f>
        <v>4</v>
      </c>
      <c r="M210" t="str">
        <f>VLOOKUP(B210,'yzxz role'!B:H,7,FALSE)</f>
        <v>1060-1099</v>
      </c>
    </row>
    <row r="211" spans="1:13">
      <c r="A211">
        <v>3767</v>
      </c>
      <c r="B211" t="s">
        <v>42</v>
      </c>
      <c r="C211" t="s">
        <v>291</v>
      </c>
      <c r="D211">
        <v>1095</v>
      </c>
      <c r="E211" t="s">
        <v>563</v>
      </c>
      <c r="F211">
        <v>110.35794</v>
      </c>
      <c r="G211">
        <v>20.00817</v>
      </c>
      <c r="J211" t="s">
        <v>564</v>
      </c>
      <c r="K211" t="s">
        <v>565</v>
      </c>
      <c r="L211">
        <f>VLOOKUP(B211,'yzxz role'!B:G,6,FALSE)</f>
        <v>4</v>
      </c>
      <c r="M211" t="str">
        <f>VLOOKUP(B211,'yzxz role'!B:H,7,FALSE)</f>
        <v>1060-1099</v>
      </c>
    </row>
    <row r="212" spans="1:13">
      <c r="A212">
        <v>3767</v>
      </c>
      <c r="B212" t="s">
        <v>42</v>
      </c>
      <c r="C212" t="s">
        <v>291</v>
      </c>
      <c r="D212">
        <v>1095</v>
      </c>
      <c r="E212" t="s">
        <v>433</v>
      </c>
      <c r="H212">
        <v>1213</v>
      </c>
      <c r="J212" t="s">
        <v>439</v>
      </c>
      <c r="K212" t="s">
        <v>440</v>
      </c>
      <c r="L212">
        <f>VLOOKUP(B212,'yzxz role'!B:G,6,FALSE)</f>
        <v>4</v>
      </c>
      <c r="M212" t="str">
        <f>VLOOKUP(B212,'yzxz role'!B:H,7,FALSE)</f>
        <v>1060-1099</v>
      </c>
    </row>
    <row r="213" spans="1:13">
      <c r="A213">
        <v>3767</v>
      </c>
      <c r="B213" t="s">
        <v>42</v>
      </c>
      <c r="C213" t="s">
        <v>291</v>
      </c>
      <c r="D213">
        <v>1095</v>
      </c>
      <c r="E213" t="s">
        <v>433</v>
      </c>
      <c r="H213">
        <v>1213</v>
      </c>
      <c r="I213">
        <v>1213</v>
      </c>
      <c r="J213" t="s">
        <v>439</v>
      </c>
      <c r="K213" t="s">
        <v>440</v>
      </c>
      <c r="L213">
        <f>VLOOKUP(B213,'yzxz role'!B:G,6,FALSE)</f>
        <v>4</v>
      </c>
      <c r="M213" t="str">
        <f>VLOOKUP(B213,'yzxz role'!B:H,7,FALSE)</f>
        <v>1060-1099</v>
      </c>
    </row>
    <row r="214" spans="1:13">
      <c r="A214">
        <v>3767</v>
      </c>
      <c r="B214" t="s">
        <v>42</v>
      </c>
      <c r="C214" t="s">
        <v>291</v>
      </c>
      <c r="D214">
        <v>1095</v>
      </c>
      <c r="E214" t="s">
        <v>433</v>
      </c>
      <c r="J214" t="s">
        <v>566</v>
      </c>
      <c r="K214" t="s">
        <v>567</v>
      </c>
      <c r="L214">
        <f>VLOOKUP(B214,'yzxz role'!B:G,6,FALSE)</f>
        <v>4</v>
      </c>
      <c r="M214" t="str">
        <f>VLOOKUP(B214,'yzxz role'!B:H,7,FALSE)</f>
        <v>1060-1099</v>
      </c>
    </row>
    <row r="215" spans="1:13">
      <c r="A215">
        <v>3767</v>
      </c>
      <c r="B215" t="s">
        <v>42</v>
      </c>
      <c r="C215" t="s">
        <v>291</v>
      </c>
      <c r="D215">
        <v>1095</v>
      </c>
      <c r="E215" t="s">
        <v>568</v>
      </c>
      <c r="F215">
        <v>107.38592</v>
      </c>
      <c r="G215">
        <v>34.52252</v>
      </c>
      <c r="J215" t="s">
        <v>486</v>
      </c>
      <c r="K215" t="s">
        <v>487</v>
      </c>
      <c r="L215">
        <f>VLOOKUP(B215,'yzxz role'!B:G,6,FALSE)</f>
        <v>4</v>
      </c>
      <c r="M215" t="str">
        <f>VLOOKUP(B215,'yzxz role'!B:H,7,FALSE)</f>
        <v>1060-1099</v>
      </c>
    </row>
    <row r="216" spans="1:13">
      <c r="A216">
        <v>3767</v>
      </c>
      <c r="B216" t="s">
        <v>42</v>
      </c>
      <c r="C216" t="s">
        <v>291</v>
      </c>
      <c r="D216">
        <v>1095</v>
      </c>
      <c r="E216" t="s">
        <v>433</v>
      </c>
      <c r="J216" t="s">
        <v>569</v>
      </c>
      <c r="K216" t="s">
        <v>570</v>
      </c>
      <c r="L216">
        <f>VLOOKUP(B216,'yzxz role'!B:G,6,FALSE)</f>
        <v>4</v>
      </c>
      <c r="M216" t="str">
        <f>VLOOKUP(B216,'yzxz role'!B:H,7,FALSE)</f>
        <v>1060-1099</v>
      </c>
    </row>
    <row r="217" spans="1:13">
      <c r="A217">
        <v>3767</v>
      </c>
      <c r="B217" t="s">
        <v>42</v>
      </c>
      <c r="C217" t="s">
        <v>291</v>
      </c>
      <c r="D217">
        <v>1095</v>
      </c>
      <c r="E217" t="s">
        <v>571</v>
      </c>
      <c r="F217">
        <v>118.30416</v>
      </c>
      <c r="G217">
        <v>32.316989999999997</v>
      </c>
      <c r="J217" t="s">
        <v>446</v>
      </c>
      <c r="K217" t="s">
        <v>447</v>
      </c>
      <c r="L217">
        <f>VLOOKUP(B217,'yzxz role'!B:G,6,FALSE)</f>
        <v>4</v>
      </c>
      <c r="M217" t="str">
        <f>VLOOKUP(B217,'yzxz role'!B:H,7,FALSE)</f>
        <v>1060-1099</v>
      </c>
    </row>
    <row r="218" spans="1:13">
      <c r="A218">
        <v>3767</v>
      </c>
      <c r="B218" t="s">
        <v>42</v>
      </c>
      <c r="C218" t="s">
        <v>291</v>
      </c>
      <c r="D218">
        <v>1095</v>
      </c>
      <c r="E218" t="s">
        <v>571</v>
      </c>
      <c r="F218">
        <v>118.30416</v>
      </c>
      <c r="G218">
        <v>32.316989999999997</v>
      </c>
      <c r="H218">
        <v>1248</v>
      </c>
      <c r="I218">
        <v>1251</v>
      </c>
      <c r="J218" t="s">
        <v>446</v>
      </c>
      <c r="K218" t="s">
        <v>447</v>
      </c>
      <c r="L218">
        <f>VLOOKUP(B218,'yzxz role'!B:G,6,FALSE)</f>
        <v>4</v>
      </c>
      <c r="M218" t="str">
        <f>VLOOKUP(B218,'yzxz role'!B:H,7,FALSE)</f>
        <v>1060-1099</v>
      </c>
    </row>
    <row r="219" spans="1:13">
      <c r="A219">
        <v>3767</v>
      </c>
      <c r="B219" t="s">
        <v>42</v>
      </c>
      <c r="C219" t="s">
        <v>291</v>
      </c>
      <c r="D219">
        <v>1095</v>
      </c>
      <c r="E219" t="s">
        <v>571</v>
      </c>
      <c r="F219">
        <v>118.30416</v>
      </c>
      <c r="G219">
        <v>32.316989999999997</v>
      </c>
      <c r="H219">
        <v>1259</v>
      </c>
      <c r="I219">
        <v>1261</v>
      </c>
      <c r="J219" t="s">
        <v>446</v>
      </c>
      <c r="K219" t="s">
        <v>447</v>
      </c>
      <c r="L219">
        <f>VLOOKUP(B219,'yzxz role'!B:G,6,FALSE)</f>
        <v>4</v>
      </c>
      <c r="M219" t="str">
        <f>VLOOKUP(B219,'yzxz role'!B:H,7,FALSE)</f>
        <v>1060-1099</v>
      </c>
    </row>
    <row r="220" spans="1:13">
      <c r="A220">
        <v>3767</v>
      </c>
      <c r="B220" t="s">
        <v>42</v>
      </c>
      <c r="C220" t="s">
        <v>291</v>
      </c>
      <c r="D220">
        <v>1095</v>
      </c>
      <c r="E220" t="s">
        <v>571</v>
      </c>
      <c r="F220">
        <v>118.30416</v>
      </c>
      <c r="G220">
        <v>32.316989999999997</v>
      </c>
      <c r="H220">
        <v>1265</v>
      </c>
      <c r="I220">
        <v>1266</v>
      </c>
      <c r="J220" t="s">
        <v>446</v>
      </c>
      <c r="K220" t="s">
        <v>447</v>
      </c>
      <c r="L220">
        <f>VLOOKUP(B220,'yzxz role'!B:G,6,FALSE)</f>
        <v>4</v>
      </c>
      <c r="M220" t="str">
        <f>VLOOKUP(B220,'yzxz role'!B:H,7,FALSE)</f>
        <v>1060-1099</v>
      </c>
    </row>
    <row r="221" spans="1:13">
      <c r="A221">
        <v>3767</v>
      </c>
      <c r="B221" t="s">
        <v>42</v>
      </c>
      <c r="C221" t="s">
        <v>291</v>
      </c>
      <c r="D221">
        <v>1095</v>
      </c>
      <c r="E221" t="s">
        <v>501</v>
      </c>
      <c r="F221">
        <v>120.16862</v>
      </c>
      <c r="G221">
        <v>30.294119999999999</v>
      </c>
      <c r="J221" t="s">
        <v>446</v>
      </c>
      <c r="K221" t="s">
        <v>447</v>
      </c>
      <c r="L221">
        <f>VLOOKUP(B221,'yzxz role'!B:G,6,FALSE)</f>
        <v>4</v>
      </c>
      <c r="M221" t="str">
        <f>VLOOKUP(B221,'yzxz role'!B:H,7,FALSE)</f>
        <v>1060-1099</v>
      </c>
    </row>
    <row r="222" spans="1:13">
      <c r="A222">
        <v>3767</v>
      </c>
      <c r="B222" t="s">
        <v>42</v>
      </c>
      <c r="C222" t="s">
        <v>291</v>
      </c>
      <c r="D222">
        <v>1095</v>
      </c>
      <c r="E222" t="s">
        <v>501</v>
      </c>
      <c r="F222">
        <v>120.16862</v>
      </c>
      <c r="G222">
        <v>30.294119999999999</v>
      </c>
      <c r="H222">
        <v>981</v>
      </c>
      <c r="I222">
        <v>984</v>
      </c>
      <c r="J222" t="s">
        <v>446</v>
      </c>
      <c r="K222" t="s">
        <v>447</v>
      </c>
      <c r="L222">
        <f>VLOOKUP(B222,'yzxz role'!B:G,6,FALSE)</f>
        <v>4</v>
      </c>
      <c r="M222" t="str">
        <f>VLOOKUP(B222,'yzxz role'!B:H,7,FALSE)</f>
        <v>1060-1099</v>
      </c>
    </row>
    <row r="223" spans="1:13">
      <c r="A223">
        <v>3767</v>
      </c>
      <c r="B223" t="s">
        <v>42</v>
      </c>
      <c r="C223" t="s">
        <v>291</v>
      </c>
      <c r="D223">
        <v>1095</v>
      </c>
      <c r="E223" t="s">
        <v>572</v>
      </c>
      <c r="F223">
        <v>120.09931</v>
      </c>
      <c r="G223">
        <v>30.86496</v>
      </c>
      <c r="J223" t="s">
        <v>446</v>
      </c>
      <c r="K223" t="s">
        <v>447</v>
      </c>
      <c r="L223">
        <f>VLOOKUP(B223,'yzxz role'!B:G,6,FALSE)</f>
        <v>4</v>
      </c>
      <c r="M223" t="str">
        <f>VLOOKUP(B223,'yzxz role'!B:H,7,FALSE)</f>
        <v>1060-1099</v>
      </c>
    </row>
    <row r="224" spans="1:13">
      <c r="A224">
        <v>3767</v>
      </c>
      <c r="B224" t="s">
        <v>42</v>
      </c>
      <c r="C224" t="s">
        <v>291</v>
      </c>
      <c r="D224">
        <v>1095</v>
      </c>
      <c r="E224" t="s">
        <v>333</v>
      </c>
      <c r="F224">
        <v>119.43719</v>
      </c>
      <c r="G224">
        <v>32.391269999999999</v>
      </c>
      <c r="J224" t="s">
        <v>446</v>
      </c>
      <c r="K224" t="s">
        <v>447</v>
      </c>
      <c r="L224">
        <f>VLOOKUP(B224,'yzxz role'!B:G,6,FALSE)</f>
        <v>4</v>
      </c>
      <c r="M224" t="str">
        <f>VLOOKUP(B224,'yzxz role'!B:H,7,FALSE)</f>
        <v>1060-1099</v>
      </c>
    </row>
    <row r="225" spans="1:13">
      <c r="A225">
        <v>3767</v>
      </c>
      <c r="B225" t="s">
        <v>42</v>
      </c>
      <c r="C225" t="s">
        <v>291</v>
      </c>
      <c r="D225">
        <v>1095</v>
      </c>
      <c r="E225" t="s">
        <v>333</v>
      </c>
      <c r="F225">
        <v>119.43719</v>
      </c>
      <c r="G225">
        <v>32.391269999999999</v>
      </c>
      <c r="H225">
        <v>1163</v>
      </c>
      <c r="J225" t="s">
        <v>446</v>
      </c>
      <c r="K225" t="s">
        <v>447</v>
      </c>
      <c r="L225">
        <f>VLOOKUP(B225,'yzxz role'!B:G,6,FALSE)</f>
        <v>4</v>
      </c>
      <c r="M225" t="str">
        <f>VLOOKUP(B225,'yzxz role'!B:H,7,FALSE)</f>
        <v>1060-1099</v>
      </c>
    </row>
    <row r="226" spans="1:13">
      <c r="A226">
        <v>3767</v>
      </c>
      <c r="B226" t="s">
        <v>42</v>
      </c>
      <c r="C226" t="s">
        <v>291</v>
      </c>
      <c r="D226">
        <v>1095</v>
      </c>
      <c r="E226" t="s">
        <v>333</v>
      </c>
      <c r="F226">
        <v>119.43719</v>
      </c>
      <c r="G226">
        <v>32.391269999999999</v>
      </c>
      <c r="H226">
        <v>1164</v>
      </c>
      <c r="J226" t="s">
        <v>446</v>
      </c>
      <c r="K226" t="s">
        <v>447</v>
      </c>
      <c r="L226">
        <f>VLOOKUP(B226,'yzxz role'!B:G,6,FALSE)</f>
        <v>4</v>
      </c>
      <c r="M226" t="str">
        <f>VLOOKUP(B226,'yzxz role'!B:H,7,FALSE)</f>
        <v>1060-1099</v>
      </c>
    </row>
    <row r="227" spans="1:13">
      <c r="A227">
        <v>3767</v>
      </c>
      <c r="B227" t="s">
        <v>42</v>
      </c>
      <c r="C227" t="s">
        <v>291</v>
      </c>
      <c r="D227">
        <v>1095</v>
      </c>
      <c r="E227" t="s">
        <v>433</v>
      </c>
      <c r="J227" t="s">
        <v>538</v>
      </c>
      <c r="K227" t="s">
        <v>539</v>
      </c>
      <c r="L227">
        <f>VLOOKUP(B227,'yzxz role'!B:G,6,FALSE)</f>
        <v>4</v>
      </c>
      <c r="M227" t="str">
        <f>VLOOKUP(B227,'yzxz role'!B:H,7,FALSE)</f>
        <v>1060-1099</v>
      </c>
    </row>
    <row r="228" spans="1:13">
      <c r="A228">
        <v>7128</v>
      </c>
      <c r="B228" t="s">
        <v>12</v>
      </c>
      <c r="C228" t="s">
        <v>295</v>
      </c>
      <c r="D228">
        <v>1116</v>
      </c>
      <c r="E228" t="s">
        <v>573</v>
      </c>
      <c r="F228">
        <v>117.91132</v>
      </c>
      <c r="G228">
        <v>31.29852</v>
      </c>
      <c r="J228" t="s">
        <v>534</v>
      </c>
      <c r="K228" t="s">
        <v>535</v>
      </c>
      <c r="L228">
        <f>VLOOKUP(B228,'yzxz role'!B:G,6,FALSE)</f>
        <v>2</v>
      </c>
      <c r="M228" t="str">
        <f>VLOOKUP(B228,'yzxz role'!B:H,7,FALSE)</f>
        <v>1100-1149</v>
      </c>
    </row>
    <row r="229" spans="1:13">
      <c r="A229">
        <v>7128</v>
      </c>
      <c r="B229" t="s">
        <v>12</v>
      </c>
      <c r="C229" t="s">
        <v>295</v>
      </c>
      <c r="D229">
        <v>1116</v>
      </c>
      <c r="E229" t="s">
        <v>433</v>
      </c>
      <c r="J229" t="s">
        <v>574</v>
      </c>
      <c r="K229" t="s">
        <v>575</v>
      </c>
      <c r="L229">
        <f>VLOOKUP(B229,'yzxz role'!B:G,6,FALSE)</f>
        <v>2</v>
      </c>
      <c r="M229" t="str">
        <f>VLOOKUP(B229,'yzxz role'!B:H,7,FALSE)</f>
        <v>1100-1149</v>
      </c>
    </row>
    <row r="230" spans="1:13">
      <c r="A230">
        <v>7128</v>
      </c>
      <c r="B230" t="s">
        <v>12</v>
      </c>
      <c r="C230" t="s">
        <v>295</v>
      </c>
      <c r="D230">
        <v>1116</v>
      </c>
      <c r="E230" t="s">
        <v>433</v>
      </c>
      <c r="H230">
        <v>1059</v>
      </c>
      <c r="J230" t="s">
        <v>574</v>
      </c>
      <c r="K230" t="s">
        <v>575</v>
      </c>
      <c r="L230">
        <f>VLOOKUP(B230,'yzxz role'!B:G,6,FALSE)</f>
        <v>2</v>
      </c>
      <c r="M230" t="str">
        <f>VLOOKUP(B230,'yzxz role'!B:H,7,FALSE)</f>
        <v>1100-1149</v>
      </c>
    </row>
    <row r="231" spans="1:13">
      <c r="A231">
        <v>7128</v>
      </c>
      <c r="B231" t="s">
        <v>12</v>
      </c>
      <c r="C231" t="s">
        <v>295</v>
      </c>
      <c r="D231">
        <v>1116</v>
      </c>
      <c r="E231" t="s">
        <v>433</v>
      </c>
      <c r="H231">
        <v>1059</v>
      </c>
      <c r="I231">
        <v>1061</v>
      </c>
      <c r="J231" t="s">
        <v>574</v>
      </c>
      <c r="K231" t="s">
        <v>575</v>
      </c>
      <c r="L231">
        <f>VLOOKUP(B231,'yzxz role'!B:G,6,FALSE)</f>
        <v>2</v>
      </c>
      <c r="M231" t="str">
        <f>VLOOKUP(B231,'yzxz role'!B:H,7,FALSE)</f>
        <v>1100-1149</v>
      </c>
    </row>
    <row r="232" spans="1:13">
      <c r="A232">
        <v>7128</v>
      </c>
      <c r="B232" t="s">
        <v>12</v>
      </c>
      <c r="C232" t="s">
        <v>295</v>
      </c>
      <c r="D232">
        <v>1116</v>
      </c>
      <c r="E232" t="s">
        <v>433</v>
      </c>
      <c r="J232" t="s">
        <v>576</v>
      </c>
      <c r="K232" t="s">
        <v>577</v>
      </c>
      <c r="L232">
        <f>VLOOKUP(B232,'yzxz role'!B:G,6,FALSE)</f>
        <v>2</v>
      </c>
      <c r="M232" t="str">
        <f>VLOOKUP(B232,'yzxz role'!B:H,7,FALSE)</f>
        <v>1100-1149</v>
      </c>
    </row>
    <row r="233" spans="1:13">
      <c r="A233">
        <v>7128</v>
      </c>
      <c r="B233" t="s">
        <v>12</v>
      </c>
      <c r="C233" t="s">
        <v>295</v>
      </c>
      <c r="D233">
        <v>1116</v>
      </c>
      <c r="E233" t="s">
        <v>545</v>
      </c>
      <c r="F233">
        <v>115.04458</v>
      </c>
      <c r="G233">
        <v>32.130299999999998</v>
      </c>
      <c r="J233" t="s">
        <v>446</v>
      </c>
      <c r="K233" t="s">
        <v>447</v>
      </c>
      <c r="L233">
        <f>VLOOKUP(B233,'yzxz role'!B:G,6,FALSE)</f>
        <v>2</v>
      </c>
      <c r="M233" t="str">
        <f>VLOOKUP(B233,'yzxz role'!B:H,7,FALSE)</f>
        <v>1100-1149</v>
      </c>
    </row>
    <row r="234" spans="1:13">
      <c r="A234">
        <v>7128</v>
      </c>
      <c r="B234" t="s">
        <v>12</v>
      </c>
      <c r="C234" t="s">
        <v>295</v>
      </c>
      <c r="D234">
        <v>1116</v>
      </c>
      <c r="E234" t="s">
        <v>578</v>
      </c>
      <c r="F234">
        <v>119.91124000000001</v>
      </c>
      <c r="G234">
        <v>32.495869999999996</v>
      </c>
      <c r="J234" t="s">
        <v>446</v>
      </c>
      <c r="K234" t="s">
        <v>447</v>
      </c>
      <c r="L234">
        <f>VLOOKUP(B234,'yzxz role'!B:G,6,FALSE)</f>
        <v>2</v>
      </c>
      <c r="M234" t="str">
        <f>VLOOKUP(B234,'yzxz role'!B:H,7,FALSE)</f>
        <v>1100-1149</v>
      </c>
    </row>
    <row r="235" spans="1:13">
      <c r="A235">
        <v>7164</v>
      </c>
      <c r="B235" t="s">
        <v>150</v>
      </c>
      <c r="C235" t="s">
        <v>297</v>
      </c>
      <c r="D235">
        <v>1180</v>
      </c>
      <c r="E235" t="s">
        <v>553</v>
      </c>
      <c r="F235">
        <v>114.37588</v>
      </c>
      <c r="G235">
        <v>27.794270000000001</v>
      </c>
      <c r="J235" t="s">
        <v>446</v>
      </c>
      <c r="K235" t="s">
        <v>447</v>
      </c>
      <c r="L235">
        <f>VLOOKUP(B235,'yzxz role'!B:G,6,FALSE)</f>
        <v>1</v>
      </c>
      <c r="M235" t="str">
        <f>VLOOKUP(B235,'yzxz role'!B:H,7,FALSE)</f>
        <v>1150-1199</v>
      </c>
    </row>
    <row r="236" spans="1:13">
      <c r="A236">
        <v>7164</v>
      </c>
      <c r="B236" t="s">
        <v>150</v>
      </c>
      <c r="C236" t="s">
        <v>297</v>
      </c>
      <c r="D236">
        <v>1180</v>
      </c>
      <c r="E236" t="s">
        <v>553</v>
      </c>
      <c r="F236">
        <v>114.37588</v>
      </c>
      <c r="G236">
        <v>27.794270000000001</v>
      </c>
      <c r="H236">
        <v>1008</v>
      </c>
      <c r="J236" t="s">
        <v>446</v>
      </c>
      <c r="K236" t="s">
        <v>447</v>
      </c>
      <c r="L236">
        <f>VLOOKUP(B236,'yzxz role'!B:G,6,FALSE)</f>
        <v>1</v>
      </c>
      <c r="M236" t="str">
        <f>VLOOKUP(B236,'yzxz role'!B:H,7,FALSE)</f>
        <v>1150-1199</v>
      </c>
    </row>
    <row r="237" spans="1:13">
      <c r="A237">
        <v>7164</v>
      </c>
      <c r="B237" t="s">
        <v>150</v>
      </c>
      <c r="C237" t="s">
        <v>297</v>
      </c>
      <c r="D237">
        <v>1180</v>
      </c>
      <c r="E237" t="s">
        <v>559</v>
      </c>
      <c r="F237">
        <v>119.49885999999999</v>
      </c>
      <c r="G237">
        <v>29.54448</v>
      </c>
      <c r="J237" t="s">
        <v>446</v>
      </c>
      <c r="K237" t="s">
        <v>447</v>
      </c>
      <c r="L237">
        <f>VLOOKUP(B237,'yzxz role'!B:G,6,FALSE)</f>
        <v>1</v>
      </c>
      <c r="M237" t="str">
        <f>VLOOKUP(B237,'yzxz role'!B:H,7,FALSE)</f>
        <v>1150-1199</v>
      </c>
    </row>
    <row r="238" spans="1:13">
      <c r="A238">
        <v>7164</v>
      </c>
      <c r="B238" t="s">
        <v>150</v>
      </c>
      <c r="C238" t="s">
        <v>297</v>
      </c>
      <c r="D238">
        <v>1180</v>
      </c>
      <c r="E238" t="s">
        <v>559</v>
      </c>
      <c r="F238">
        <v>119.49885999999999</v>
      </c>
      <c r="G238">
        <v>29.54448</v>
      </c>
      <c r="H238">
        <v>1072</v>
      </c>
      <c r="J238" t="s">
        <v>446</v>
      </c>
      <c r="K238" t="s">
        <v>447</v>
      </c>
      <c r="L238">
        <f>VLOOKUP(B238,'yzxz role'!B:G,6,FALSE)</f>
        <v>1</v>
      </c>
      <c r="M238" t="str">
        <f>VLOOKUP(B238,'yzxz role'!B:H,7,FALSE)</f>
        <v>1150-1199</v>
      </c>
    </row>
    <row r="239" spans="1:13">
      <c r="A239">
        <v>7164</v>
      </c>
      <c r="B239" t="s">
        <v>150</v>
      </c>
      <c r="C239" t="s">
        <v>297</v>
      </c>
      <c r="D239">
        <v>1180</v>
      </c>
      <c r="E239" t="s">
        <v>559</v>
      </c>
      <c r="F239">
        <v>119.49885999999999</v>
      </c>
      <c r="G239">
        <v>29.54448</v>
      </c>
      <c r="H239">
        <v>1072</v>
      </c>
      <c r="I239">
        <v>1073</v>
      </c>
      <c r="J239" t="s">
        <v>446</v>
      </c>
      <c r="K239" t="s">
        <v>447</v>
      </c>
      <c r="L239">
        <f>VLOOKUP(B239,'yzxz role'!B:G,6,FALSE)</f>
        <v>1</v>
      </c>
      <c r="M239" t="str">
        <f>VLOOKUP(B239,'yzxz role'!B:H,7,FALSE)</f>
        <v>1150-1199</v>
      </c>
    </row>
    <row r="240" spans="1:13">
      <c r="A240">
        <v>7164</v>
      </c>
      <c r="B240" t="s">
        <v>150</v>
      </c>
      <c r="C240" t="s">
        <v>297</v>
      </c>
      <c r="D240">
        <v>1180</v>
      </c>
      <c r="E240" t="s">
        <v>559</v>
      </c>
      <c r="F240">
        <v>119.49885999999999</v>
      </c>
      <c r="G240">
        <v>29.54448</v>
      </c>
      <c r="H240">
        <v>1080</v>
      </c>
      <c r="I240">
        <v>1081</v>
      </c>
      <c r="J240" t="s">
        <v>446</v>
      </c>
      <c r="K240" t="s">
        <v>447</v>
      </c>
      <c r="L240">
        <f>VLOOKUP(B240,'yzxz role'!B:G,6,FALSE)</f>
        <v>1</v>
      </c>
      <c r="M240" t="str">
        <f>VLOOKUP(B240,'yzxz role'!B:H,7,FALSE)</f>
        <v>1150-1199</v>
      </c>
    </row>
    <row r="241" spans="1:13">
      <c r="A241">
        <v>7164</v>
      </c>
      <c r="B241" t="s">
        <v>150</v>
      </c>
      <c r="C241" t="s">
        <v>297</v>
      </c>
      <c r="D241">
        <v>1180</v>
      </c>
      <c r="E241" t="s">
        <v>559</v>
      </c>
      <c r="F241">
        <v>119.49885999999999</v>
      </c>
      <c r="G241">
        <v>29.54448</v>
      </c>
      <c r="H241">
        <v>1208</v>
      </c>
      <c r="I241">
        <v>1210</v>
      </c>
      <c r="J241" t="s">
        <v>446</v>
      </c>
      <c r="K241" t="s">
        <v>447</v>
      </c>
      <c r="L241">
        <f>VLOOKUP(B241,'yzxz role'!B:G,6,FALSE)</f>
        <v>1</v>
      </c>
      <c r="M241" t="str">
        <f>VLOOKUP(B241,'yzxz role'!B:H,7,FALSE)</f>
        <v>1150-1199</v>
      </c>
    </row>
    <row r="242" spans="1:13">
      <c r="A242">
        <v>7343</v>
      </c>
      <c r="B242" t="s">
        <v>85</v>
      </c>
      <c r="C242" t="s">
        <v>298</v>
      </c>
      <c r="D242">
        <v>1140</v>
      </c>
      <c r="E242" t="s">
        <v>433</v>
      </c>
      <c r="H242">
        <v>1158</v>
      </c>
      <c r="I242">
        <v>1159</v>
      </c>
      <c r="J242" t="s">
        <v>505</v>
      </c>
      <c r="K242" t="s">
        <v>506</v>
      </c>
      <c r="L242">
        <f>VLOOKUP(B242,'yzxz role'!B:G,6,FALSE)</f>
        <v>1</v>
      </c>
      <c r="M242" t="str">
        <f>VLOOKUP(B242,'yzxz role'!B:H,7,FALSE)</f>
        <v>1100-1149</v>
      </c>
    </row>
    <row r="243" spans="1:13">
      <c r="A243">
        <v>7343</v>
      </c>
      <c r="B243" t="s">
        <v>85</v>
      </c>
      <c r="C243" t="s">
        <v>298</v>
      </c>
      <c r="D243">
        <v>1140</v>
      </c>
      <c r="E243" t="s">
        <v>433</v>
      </c>
      <c r="J243" t="s">
        <v>579</v>
      </c>
      <c r="K243" t="s">
        <v>580</v>
      </c>
      <c r="L243">
        <f>VLOOKUP(B243,'yzxz role'!B:G,6,FALSE)</f>
        <v>1</v>
      </c>
      <c r="M243" t="str">
        <f>VLOOKUP(B243,'yzxz role'!B:H,7,FALSE)</f>
        <v>1100-1149</v>
      </c>
    </row>
    <row r="244" spans="1:13">
      <c r="A244">
        <v>7343</v>
      </c>
      <c r="B244" t="s">
        <v>85</v>
      </c>
      <c r="C244" t="s">
        <v>298</v>
      </c>
      <c r="D244">
        <v>1140</v>
      </c>
      <c r="E244" t="s">
        <v>433</v>
      </c>
      <c r="J244" t="s">
        <v>581</v>
      </c>
      <c r="K244" t="s">
        <v>582</v>
      </c>
      <c r="L244">
        <f>VLOOKUP(B244,'yzxz role'!B:G,6,FALSE)</f>
        <v>1</v>
      </c>
      <c r="M244" t="str">
        <f>VLOOKUP(B244,'yzxz role'!B:H,7,FALSE)</f>
        <v>1100-1149</v>
      </c>
    </row>
    <row r="245" spans="1:13">
      <c r="A245">
        <v>7343</v>
      </c>
      <c r="B245" t="s">
        <v>85</v>
      </c>
      <c r="C245" t="s">
        <v>298</v>
      </c>
      <c r="D245">
        <v>1140</v>
      </c>
      <c r="E245" t="s">
        <v>433</v>
      </c>
      <c r="J245" t="s">
        <v>494</v>
      </c>
      <c r="K245" t="s">
        <v>495</v>
      </c>
      <c r="L245">
        <f>VLOOKUP(B245,'yzxz role'!B:G,6,FALSE)</f>
        <v>1</v>
      </c>
      <c r="M245" t="str">
        <f>VLOOKUP(B245,'yzxz role'!B:H,7,FALSE)</f>
        <v>1100-1149</v>
      </c>
    </row>
    <row r="246" spans="1:13">
      <c r="A246">
        <v>7343</v>
      </c>
      <c r="B246" t="s">
        <v>85</v>
      </c>
      <c r="C246" t="s">
        <v>298</v>
      </c>
      <c r="D246">
        <v>1140</v>
      </c>
      <c r="E246" t="s">
        <v>583</v>
      </c>
      <c r="F246">
        <v>105.83299</v>
      </c>
      <c r="G246">
        <v>32.443890000000003</v>
      </c>
      <c r="J246" t="s">
        <v>446</v>
      </c>
      <c r="K246" t="s">
        <v>447</v>
      </c>
      <c r="L246">
        <f>VLOOKUP(B246,'yzxz role'!B:G,6,FALSE)</f>
        <v>1</v>
      </c>
      <c r="M246" t="str">
        <f>VLOOKUP(B246,'yzxz role'!B:H,7,FALSE)</f>
        <v>1100-1149</v>
      </c>
    </row>
    <row r="247" spans="1:13">
      <c r="A247">
        <v>7343</v>
      </c>
      <c r="B247" t="s">
        <v>85</v>
      </c>
      <c r="C247" t="s">
        <v>298</v>
      </c>
      <c r="D247">
        <v>1140</v>
      </c>
      <c r="E247" t="s">
        <v>583</v>
      </c>
      <c r="F247">
        <v>105.83299</v>
      </c>
      <c r="G247">
        <v>32.443890000000003</v>
      </c>
      <c r="H247">
        <v>977</v>
      </c>
      <c r="J247" t="s">
        <v>446</v>
      </c>
      <c r="K247" t="s">
        <v>447</v>
      </c>
      <c r="L247">
        <f>VLOOKUP(B247,'yzxz role'!B:G,6,FALSE)</f>
        <v>1</v>
      </c>
      <c r="M247" t="str">
        <f>VLOOKUP(B247,'yzxz role'!B:H,7,FALSE)</f>
        <v>1100-1149</v>
      </c>
    </row>
    <row r="248" spans="1:13">
      <c r="A248">
        <v>7343</v>
      </c>
      <c r="B248" t="s">
        <v>85</v>
      </c>
      <c r="C248" t="s">
        <v>298</v>
      </c>
      <c r="D248">
        <v>1140</v>
      </c>
      <c r="E248" t="s">
        <v>584</v>
      </c>
      <c r="F248">
        <v>118.36112</v>
      </c>
      <c r="G248">
        <v>31.714220000000001</v>
      </c>
      <c r="J248" t="s">
        <v>446</v>
      </c>
      <c r="K248" t="s">
        <v>447</v>
      </c>
      <c r="L248">
        <f>VLOOKUP(B248,'yzxz role'!B:G,6,FALSE)</f>
        <v>1</v>
      </c>
      <c r="M248" t="str">
        <f>VLOOKUP(B248,'yzxz role'!B:H,7,FALSE)</f>
        <v>1100-1149</v>
      </c>
    </row>
    <row r="249" spans="1:13">
      <c r="A249">
        <v>7343</v>
      </c>
      <c r="B249" t="s">
        <v>85</v>
      </c>
      <c r="C249" t="s">
        <v>298</v>
      </c>
      <c r="D249">
        <v>1140</v>
      </c>
      <c r="E249" t="s">
        <v>433</v>
      </c>
      <c r="J249" t="s">
        <v>538</v>
      </c>
      <c r="K249" t="s">
        <v>539</v>
      </c>
      <c r="L249">
        <f>VLOOKUP(B249,'yzxz role'!B:G,6,FALSE)</f>
        <v>1</v>
      </c>
      <c r="M249" t="str">
        <f>VLOOKUP(B249,'yzxz role'!B:H,7,FALSE)</f>
        <v>1100-1149</v>
      </c>
    </row>
    <row r="250" spans="1:13">
      <c r="A250">
        <v>8019</v>
      </c>
      <c r="B250" t="s">
        <v>51</v>
      </c>
      <c r="C250" t="s">
        <v>301</v>
      </c>
      <c r="D250">
        <v>1151</v>
      </c>
      <c r="E250" t="s">
        <v>433</v>
      </c>
      <c r="J250" t="s">
        <v>483</v>
      </c>
      <c r="K250" t="s">
        <v>484</v>
      </c>
      <c r="L250">
        <f>VLOOKUP(B250,'yzxz role'!B:G,6,FALSE)</f>
        <v>1</v>
      </c>
      <c r="M250" t="str">
        <f>VLOOKUP(B250,'yzxz role'!B:H,7,FALSE)</f>
        <v>1150-1199</v>
      </c>
    </row>
    <row r="251" spans="1:13">
      <c r="A251">
        <v>8019</v>
      </c>
      <c r="B251" t="s">
        <v>51</v>
      </c>
      <c r="C251" t="s">
        <v>301</v>
      </c>
      <c r="D251">
        <v>1151</v>
      </c>
      <c r="E251" t="s">
        <v>433</v>
      </c>
      <c r="J251" t="s">
        <v>581</v>
      </c>
      <c r="K251" t="s">
        <v>582</v>
      </c>
      <c r="L251">
        <f>VLOOKUP(B251,'yzxz role'!B:G,6,FALSE)</f>
        <v>1</v>
      </c>
      <c r="M251" t="str">
        <f>VLOOKUP(B251,'yzxz role'!B:H,7,FALSE)</f>
        <v>1150-1199</v>
      </c>
    </row>
    <row r="252" spans="1:13">
      <c r="A252">
        <v>8019</v>
      </c>
      <c r="B252" t="s">
        <v>51</v>
      </c>
      <c r="C252" t="s">
        <v>301</v>
      </c>
      <c r="D252">
        <v>1151</v>
      </c>
      <c r="E252" t="s">
        <v>433</v>
      </c>
      <c r="H252">
        <v>1127</v>
      </c>
      <c r="I252">
        <v>1128</v>
      </c>
      <c r="J252" t="s">
        <v>581</v>
      </c>
      <c r="K252" t="s">
        <v>582</v>
      </c>
      <c r="L252">
        <f>VLOOKUP(B252,'yzxz role'!B:G,6,FALSE)</f>
        <v>1</v>
      </c>
      <c r="M252" t="str">
        <f>VLOOKUP(B252,'yzxz role'!B:H,7,FALSE)</f>
        <v>1150-1199</v>
      </c>
    </row>
    <row r="253" spans="1:13">
      <c r="A253">
        <v>8019</v>
      </c>
      <c r="B253" t="s">
        <v>51</v>
      </c>
      <c r="C253" t="s">
        <v>301</v>
      </c>
      <c r="D253">
        <v>1151</v>
      </c>
      <c r="E253" t="s">
        <v>433</v>
      </c>
      <c r="J253" t="s">
        <v>585</v>
      </c>
      <c r="K253" t="s">
        <v>586</v>
      </c>
      <c r="L253">
        <f>VLOOKUP(B253,'yzxz role'!B:G,6,FALSE)</f>
        <v>1</v>
      </c>
      <c r="M253" t="str">
        <f>VLOOKUP(B253,'yzxz role'!B:H,7,FALSE)</f>
        <v>1150-1199</v>
      </c>
    </row>
    <row r="254" spans="1:13">
      <c r="A254">
        <v>8019</v>
      </c>
      <c r="B254" t="s">
        <v>51</v>
      </c>
      <c r="C254" t="s">
        <v>301</v>
      </c>
      <c r="D254">
        <v>1151</v>
      </c>
      <c r="E254" t="s">
        <v>551</v>
      </c>
      <c r="F254">
        <v>118.76899</v>
      </c>
      <c r="G254">
        <v>32.05256</v>
      </c>
      <c r="J254" t="s">
        <v>446</v>
      </c>
      <c r="K254" t="s">
        <v>447</v>
      </c>
      <c r="L254">
        <f>VLOOKUP(B254,'yzxz role'!B:G,6,FALSE)</f>
        <v>1</v>
      </c>
      <c r="M254" t="str">
        <f>VLOOKUP(B254,'yzxz role'!B:H,7,FALSE)</f>
        <v>1150-1199</v>
      </c>
    </row>
    <row r="255" spans="1:13">
      <c r="A255">
        <v>8047</v>
      </c>
      <c r="B255" t="s">
        <v>93</v>
      </c>
      <c r="C255" t="s">
        <v>303</v>
      </c>
      <c r="D255">
        <v>1156</v>
      </c>
      <c r="E255" t="s">
        <v>501</v>
      </c>
      <c r="F255">
        <v>120.16862</v>
      </c>
      <c r="G255">
        <v>30.294119999999999</v>
      </c>
      <c r="J255" t="s">
        <v>587</v>
      </c>
      <c r="K255" t="s">
        <v>588</v>
      </c>
      <c r="L255">
        <f>VLOOKUP(B255,'yzxz role'!B:G,6,FALSE)</f>
        <v>1</v>
      </c>
      <c r="M255" t="str">
        <f>VLOOKUP(B255,'yzxz role'!B:H,7,FALSE)</f>
        <v>1150-1199</v>
      </c>
    </row>
    <row r="256" spans="1:13">
      <c r="A256">
        <v>8082</v>
      </c>
      <c r="B256" t="s">
        <v>106</v>
      </c>
      <c r="C256" t="s">
        <v>305</v>
      </c>
      <c r="D256">
        <v>1144</v>
      </c>
      <c r="E256" t="s">
        <v>589</v>
      </c>
      <c r="F256">
        <v>120.57826</v>
      </c>
      <c r="G256">
        <v>30.00451</v>
      </c>
      <c r="J256" t="s">
        <v>446</v>
      </c>
      <c r="K256" t="s">
        <v>447</v>
      </c>
      <c r="L256">
        <f>VLOOKUP(B256,'yzxz role'!B:G,6,FALSE)</f>
        <v>1</v>
      </c>
      <c r="M256" t="str">
        <f>VLOOKUP(B256,'yzxz role'!B:H,7,FALSE)</f>
        <v>1100-1149</v>
      </c>
    </row>
    <row r="257" spans="1:13">
      <c r="A257">
        <v>8082</v>
      </c>
      <c r="B257" t="s">
        <v>106</v>
      </c>
      <c r="C257" t="s">
        <v>305</v>
      </c>
      <c r="D257">
        <v>1144</v>
      </c>
      <c r="E257" t="s">
        <v>589</v>
      </c>
      <c r="F257">
        <v>120.57826</v>
      </c>
      <c r="G257">
        <v>30.00451</v>
      </c>
      <c r="H257">
        <v>978</v>
      </c>
      <c r="J257" t="s">
        <v>446</v>
      </c>
      <c r="K257" t="s">
        <v>447</v>
      </c>
      <c r="L257">
        <f>VLOOKUP(B257,'yzxz role'!B:G,6,FALSE)</f>
        <v>1</v>
      </c>
      <c r="M257" t="str">
        <f>VLOOKUP(B257,'yzxz role'!B:H,7,FALSE)</f>
        <v>1100-1149</v>
      </c>
    </row>
    <row r="258" spans="1:13">
      <c r="A258">
        <v>8082</v>
      </c>
      <c r="B258" t="s">
        <v>106</v>
      </c>
      <c r="C258" t="s">
        <v>305</v>
      </c>
      <c r="D258">
        <v>1144</v>
      </c>
      <c r="E258" t="s">
        <v>589</v>
      </c>
      <c r="F258">
        <v>120.57826</v>
      </c>
      <c r="G258">
        <v>30.00451</v>
      </c>
      <c r="H258">
        <v>978</v>
      </c>
      <c r="I258">
        <v>979</v>
      </c>
      <c r="J258" t="s">
        <v>446</v>
      </c>
      <c r="K258" t="s">
        <v>447</v>
      </c>
      <c r="L258">
        <f>VLOOKUP(B258,'yzxz role'!B:G,6,FALSE)</f>
        <v>1</v>
      </c>
      <c r="M258" t="str">
        <f>VLOOKUP(B258,'yzxz role'!B:H,7,FALSE)</f>
        <v>1100-1149</v>
      </c>
    </row>
    <row r="259" spans="1:13">
      <c r="A259">
        <v>8082</v>
      </c>
      <c r="B259" t="s">
        <v>106</v>
      </c>
      <c r="C259" t="s">
        <v>305</v>
      </c>
      <c r="D259">
        <v>1144</v>
      </c>
      <c r="E259" t="s">
        <v>433</v>
      </c>
      <c r="J259" t="s">
        <v>590</v>
      </c>
      <c r="K259" t="s">
        <v>591</v>
      </c>
      <c r="L259">
        <f>VLOOKUP(B259,'yzxz role'!B:G,6,FALSE)</f>
        <v>1</v>
      </c>
      <c r="M259" t="str">
        <f>VLOOKUP(B259,'yzxz role'!B:H,7,FALSE)</f>
        <v>1100-1149</v>
      </c>
    </row>
    <row r="260" spans="1:13">
      <c r="A260">
        <v>8082</v>
      </c>
      <c r="B260" t="s">
        <v>106</v>
      </c>
      <c r="C260" t="s">
        <v>305</v>
      </c>
      <c r="D260">
        <v>1144</v>
      </c>
      <c r="E260" t="s">
        <v>433</v>
      </c>
      <c r="J260" t="s">
        <v>592</v>
      </c>
      <c r="K260" t="s">
        <v>593</v>
      </c>
      <c r="L260">
        <f>VLOOKUP(B260,'yzxz role'!B:G,6,FALSE)</f>
        <v>1</v>
      </c>
      <c r="M260" t="str">
        <f>VLOOKUP(B260,'yzxz role'!B:H,7,FALSE)</f>
        <v>1100-1149</v>
      </c>
    </row>
    <row r="261" spans="1:13">
      <c r="A261">
        <v>9008</v>
      </c>
      <c r="B261" t="s">
        <v>56</v>
      </c>
      <c r="C261" t="s">
        <v>390</v>
      </c>
      <c r="D261">
        <v>1135</v>
      </c>
      <c r="E261" t="s">
        <v>433</v>
      </c>
      <c r="J261" t="s">
        <v>594</v>
      </c>
      <c r="K261" t="s">
        <v>595</v>
      </c>
      <c r="L261">
        <f>VLOOKUP(B261,'yzxz role'!B:G,6,FALSE)</f>
        <v>2</v>
      </c>
      <c r="M261" t="str">
        <f>VLOOKUP(B261,'yzxz role'!B:H,7,FALSE)</f>
        <v>1100-1149</v>
      </c>
    </row>
    <row r="262" spans="1:13">
      <c r="A262">
        <v>10157</v>
      </c>
      <c r="B262" t="s">
        <v>33</v>
      </c>
      <c r="C262" t="s">
        <v>309</v>
      </c>
      <c r="D262">
        <v>1182</v>
      </c>
      <c r="E262" t="s">
        <v>433</v>
      </c>
      <c r="J262" t="s">
        <v>483</v>
      </c>
      <c r="K262" t="s">
        <v>484</v>
      </c>
      <c r="L262">
        <f>VLOOKUP(B262,'yzxz role'!B:G,6,FALSE)</f>
        <v>3</v>
      </c>
      <c r="M262" t="str">
        <f>VLOOKUP(B262,'yzxz role'!B:H,7,FALSE)</f>
        <v>1150-1199</v>
      </c>
    </row>
    <row r="263" spans="1:13">
      <c r="A263">
        <v>10157</v>
      </c>
      <c r="B263" t="s">
        <v>33</v>
      </c>
      <c r="C263" t="s">
        <v>309</v>
      </c>
      <c r="D263">
        <v>1182</v>
      </c>
      <c r="E263" t="s">
        <v>433</v>
      </c>
      <c r="H263">
        <v>921</v>
      </c>
      <c r="J263" t="s">
        <v>483</v>
      </c>
      <c r="K263" t="s">
        <v>484</v>
      </c>
      <c r="L263">
        <f>VLOOKUP(B263,'yzxz role'!B:G,6,FALSE)</f>
        <v>3</v>
      </c>
      <c r="M263" t="str">
        <f>VLOOKUP(B263,'yzxz role'!B:H,7,FALSE)</f>
        <v>1150-1199</v>
      </c>
    </row>
    <row r="264" spans="1:13">
      <c r="A264">
        <v>10157</v>
      </c>
      <c r="B264" t="s">
        <v>33</v>
      </c>
      <c r="C264" t="s">
        <v>309</v>
      </c>
      <c r="D264">
        <v>1182</v>
      </c>
      <c r="E264" t="s">
        <v>433</v>
      </c>
      <c r="H264">
        <v>968</v>
      </c>
      <c r="J264" t="s">
        <v>483</v>
      </c>
      <c r="K264" t="s">
        <v>484</v>
      </c>
      <c r="L264">
        <f>VLOOKUP(B264,'yzxz role'!B:G,6,FALSE)</f>
        <v>3</v>
      </c>
      <c r="M264" t="str">
        <f>VLOOKUP(B264,'yzxz role'!B:H,7,FALSE)</f>
        <v>1150-1199</v>
      </c>
    </row>
    <row r="265" spans="1:13">
      <c r="A265">
        <v>10157</v>
      </c>
      <c r="B265" t="s">
        <v>33</v>
      </c>
      <c r="C265" t="s">
        <v>309</v>
      </c>
      <c r="D265">
        <v>1182</v>
      </c>
      <c r="E265" t="s">
        <v>433</v>
      </c>
      <c r="H265">
        <v>969</v>
      </c>
      <c r="J265" t="s">
        <v>483</v>
      </c>
      <c r="K265" t="s">
        <v>484</v>
      </c>
      <c r="L265">
        <f>VLOOKUP(B265,'yzxz role'!B:G,6,FALSE)</f>
        <v>3</v>
      </c>
      <c r="M265" t="str">
        <f>VLOOKUP(B265,'yzxz role'!B:H,7,FALSE)</f>
        <v>1150-1199</v>
      </c>
    </row>
    <row r="266" spans="1:13">
      <c r="A266">
        <v>10157</v>
      </c>
      <c r="B266" t="s">
        <v>33</v>
      </c>
      <c r="C266" t="s">
        <v>309</v>
      </c>
      <c r="D266">
        <v>1182</v>
      </c>
      <c r="E266" t="s">
        <v>433</v>
      </c>
      <c r="H266">
        <v>976</v>
      </c>
      <c r="J266" t="s">
        <v>483</v>
      </c>
      <c r="K266" t="s">
        <v>484</v>
      </c>
      <c r="L266">
        <f>VLOOKUP(B266,'yzxz role'!B:G,6,FALSE)</f>
        <v>3</v>
      </c>
      <c r="M266" t="str">
        <f>VLOOKUP(B266,'yzxz role'!B:H,7,FALSE)</f>
        <v>1150-1199</v>
      </c>
    </row>
    <row r="267" spans="1:13">
      <c r="A267">
        <v>10157</v>
      </c>
      <c r="B267" t="s">
        <v>33</v>
      </c>
      <c r="C267" t="s">
        <v>309</v>
      </c>
      <c r="D267">
        <v>1182</v>
      </c>
      <c r="E267" t="s">
        <v>433</v>
      </c>
      <c r="H267">
        <v>991</v>
      </c>
      <c r="I267">
        <v>992</v>
      </c>
      <c r="J267" t="s">
        <v>483</v>
      </c>
      <c r="K267" t="s">
        <v>484</v>
      </c>
      <c r="L267">
        <f>VLOOKUP(B267,'yzxz role'!B:G,6,FALSE)</f>
        <v>3</v>
      </c>
      <c r="M267" t="str">
        <f>VLOOKUP(B267,'yzxz role'!B:H,7,FALSE)</f>
        <v>1150-1199</v>
      </c>
    </row>
    <row r="268" spans="1:13">
      <c r="A268">
        <v>10157</v>
      </c>
      <c r="B268" t="s">
        <v>33</v>
      </c>
      <c r="C268" t="s">
        <v>309</v>
      </c>
      <c r="D268">
        <v>1182</v>
      </c>
      <c r="E268" t="s">
        <v>433</v>
      </c>
      <c r="J268" t="s">
        <v>596</v>
      </c>
      <c r="K268" t="s">
        <v>597</v>
      </c>
      <c r="L268">
        <f>VLOOKUP(B268,'yzxz role'!B:G,6,FALSE)</f>
        <v>3</v>
      </c>
      <c r="M268" t="str">
        <f>VLOOKUP(B268,'yzxz role'!B:H,7,FALSE)</f>
        <v>1150-1199</v>
      </c>
    </row>
    <row r="269" spans="1:13">
      <c r="A269">
        <v>10157</v>
      </c>
      <c r="B269" t="s">
        <v>33</v>
      </c>
      <c r="C269" t="s">
        <v>309</v>
      </c>
      <c r="D269">
        <v>1182</v>
      </c>
      <c r="E269" t="s">
        <v>433</v>
      </c>
      <c r="H269">
        <v>817</v>
      </c>
      <c r="J269" t="s">
        <v>596</v>
      </c>
      <c r="K269" t="s">
        <v>597</v>
      </c>
      <c r="L269">
        <f>VLOOKUP(B269,'yzxz role'!B:G,6,FALSE)</f>
        <v>3</v>
      </c>
      <c r="M269" t="str">
        <f>VLOOKUP(B269,'yzxz role'!B:H,7,FALSE)</f>
        <v>1150-1199</v>
      </c>
    </row>
    <row r="270" spans="1:13">
      <c r="A270">
        <v>10157</v>
      </c>
      <c r="B270" t="s">
        <v>33</v>
      </c>
      <c r="C270" t="s">
        <v>309</v>
      </c>
      <c r="D270">
        <v>1182</v>
      </c>
      <c r="E270" t="s">
        <v>433</v>
      </c>
      <c r="H270">
        <v>818</v>
      </c>
      <c r="J270" t="s">
        <v>596</v>
      </c>
      <c r="K270" t="s">
        <v>597</v>
      </c>
      <c r="L270">
        <f>VLOOKUP(B270,'yzxz role'!B:G,6,FALSE)</f>
        <v>3</v>
      </c>
      <c r="M270" t="str">
        <f>VLOOKUP(B270,'yzxz role'!B:H,7,FALSE)</f>
        <v>1150-1199</v>
      </c>
    </row>
    <row r="271" spans="1:13">
      <c r="A271">
        <v>10157</v>
      </c>
      <c r="B271" t="s">
        <v>33</v>
      </c>
      <c r="C271" t="s">
        <v>309</v>
      </c>
      <c r="D271">
        <v>1182</v>
      </c>
      <c r="E271" t="s">
        <v>433</v>
      </c>
      <c r="H271">
        <v>820</v>
      </c>
      <c r="J271" t="s">
        <v>596</v>
      </c>
      <c r="K271" t="s">
        <v>597</v>
      </c>
      <c r="L271">
        <f>VLOOKUP(B271,'yzxz role'!B:G,6,FALSE)</f>
        <v>3</v>
      </c>
      <c r="M271" t="str">
        <f>VLOOKUP(B271,'yzxz role'!B:H,7,FALSE)</f>
        <v>1150-1199</v>
      </c>
    </row>
    <row r="272" spans="1:13">
      <c r="A272">
        <v>10157</v>
      </c>
      <c r="B272" t="s">
        <v>33</v>
      </c>
      <c r="C272" t="s">
        <v>309</v>
      </c>
      <c r="D272">
        <v>1182</v>
      </c>
      <c r="E272" t="s">
        <v>433</v>
      </c>
      <c r="H272">
        <v>821</v>
      </c>
      <c r="J272" t="s">
        <v>596</v>
      </c>
      <c r="K272" t="s">
        <v>597</v>
      </c>
      <c r="L272">
        <f>VLOOKUP(B272,'yzxz role'!B:G,6,FALSE)</f>
        <v>3</v>
      </c>
      <c r="M272" t="str">
        <f>VLOOKUP(B272,'yzxz role'!B:H,7,FALSE)</f>
        <v>1150-1199</v>
      </c>
    </row>
    <row r="273" spans="1:13">
      <c r="A273">
        <v>10157</v>
      </c>
      <c r="B273" t="s">
        <v>33</v>
      </c>
      <c r="C273" t="s">
        <v>309</v>
      </c>
      <c r="D273">
        <v>1182</v>
      </c>
      <c r="E273" t="s">
        <v>433</v>
      </c>
      <c r="H273">
        <v>822</v>
      </c>
      <c r="J273" t="s">
        <v>596</v>
      </c>
      <c r="K273" t="s">
        <v>597</v>
      </c>
      <c r="L273">
        <f>VLOOKUP(B273,'yzxz role'!B:G,6,FALSE)</f>
        <v>3</v>
      </c>
      <c r="M273" t="str">
        <f>VLOOKUP(B273,'yzxz role'!B:H,7,FALSE)</f>
        <v>1150-1199</v>
      </c>
    </row>
    <row r="274" spans="1:13">
      <c r="A274">
        <v>10157</v>
      </c>
      <c r="B274" t="s">
        <v>33</v>
      </c>
      <c r="C274" t="s">
        <v>309</v>
      </c>
      <c r="D274">
        <v>1182</v>
      </c>
      <c r="E274" t="s">
        <v>433</v>
      </c>
      <c r="H274">
        <v>823</v>
      </c>
      <c r="J274" t="s">
        <v>596</v>
      </c>
      <c r="K274" t="s">
        <v>597</v>
      </c>
      <c r="L274">
        <f>VLOOKUP(B274,'yzxz role'!B:G,6,FALSE)</f>
        <v>3</v>
      </c>
      <c r="M274" t="str">
        <f>VLOOKUP(B274,'yzxz role'!B:H,7,FALSE)</f>
        <v>1150-1199</v>
      </c>
    </row>
    <row r="275" spans="1:13">
      <c r="A275">
        <v>10157</v>
      </c>
      <c r="B275" t="s">
        <v>33</v>
      </c>
      <c r="C275" t="s">
        <v>309</v>
      </c>
      <c r="D275">
        <v>1182</v>
      </c>
      <c r="E275" t="s">
        <v>433</v>
      </c>
      <c r="H275">
        <v>826</v>
      </c>
      <c r="J275" t="s">
        <v>596</v>
      </c>
      <c r="K275" t="s">
        <v>597</v>
      </c>
      <c r="L275">
        <f>VLOOKUP(B275,'yzxz role'!B:G,6,FALSE)</f>
        <v>3</v>
      </c>
      <c r="M275" t="str">
        <f>VLOOKUP(B275,'yzxz role'!B:H,7,FALSE)</f>
        <v>1150-1199</v>
      </c>
    </row>
    <row r="276" spans="1:13">
      <c r="A276">
        <v>10157</v>
      </c>
      <c r="B276" t="s">
        <v>33</v>
      </c>
      <c r="C276" t="s">
        <v>309</v>
      </c>
      <c r="D276">
        <v>1182</v>
      </c>
      <c r="E276" t="s">
        <v>555</v>
      </c>
      <c r="F276">
        <v>114.97127999999999</v>
      </c>
      <c r="G276">
        <v>27.10324</v>
      </c>
      <c r="J276" t="s">
        <v>446</v>
      </c>
      <c r="K276" t="s">
        <v>447</v>
      </c>
      <c r="L276">
        <f>VLOOKUP(B276,'yzxz role'!B:G,6,FALSE)</f>
        <v>3</v>
      </c>
      <c r="M276" t="str">
        <f>VLOOKUP(B276,'yzxz role'!B:H,7,FALSE)</f>
        <v>1150-1199</v>
      </c>
    </row>
    <row r="277" spans="1:13">
      <c r="A277">
        <v>10157</v>
      </c>
      <c r="B277" t="s">
        <v>33</v>
      </c>
      <c r="C277" t="s">
        <v>309</v>
      </c>
      <c r="D277">
        <v>1182</v>
      </c>
      <c r="E277" t="s">
        <v>555</v>
      </c>
      <c r="F277">
        <v>114.97127999999999</v>
      </c>
      <c r="G277">
        <v>27.10324</v>
      </c>
      <c r="H277">
        <v>1040</v>
      </c>
      <c r="I277">
        <v>1042</v>
      </c>
      <c r="J277" t="s">
        <v>446</v>
      </c>
      <c r="K277" t="s">
        <v>447</v>
      </c>
      <c r="L277">
        <f>VLOOKUP(B277,'yzxz role'!B:G,6,FALSE)</f>
        <v>3</v>
      </c>
      <c r="M277" t="str">
        <f>VLOOKUP(B277,'yzxz role'!B:H,7,FALSE)</f>
        <v>1150-1199</v>
      </c>
    </row>
    <row r="278" spans="1:13">
      <c r="A278">
        <v>10157</v>
      </c>
      <c r="B278" t="s">
        <v>33</v>
      </c>
      <c r="C278" t="s">
        <v>309</v>
      </c>
      <c r="D278">
        <v>1182</v>
      </c>
      <c r="E278" t="s">
        <v>598</v>
      </c>
      <c r="F278">
        <v>114.93248</v>
      </c>
      <c r="G278">
        <v>25.847000000000001</v>
      </c>
      <c r="J278" t="s">
        <v>446</v>
      </c>
      <c r="K278" t="s">
        <v>447</v>
      </c>
      <c r="L278">
        <f>VLOOKUP(B278,'yzxz role'!B:G,6,FALSE)</f>
        <v>3</v>
      </c>
      <c r="M278" t="str">
        <f>VLOOKUP(B278,'yzxz role'!B:H,7,FALSE)</f>
        <v>1150-1199</v>
      </c>
    </row>
    <row r="279" spans="1:13">
      <c r="A279">
        <v>10157</v>
      </c>
      <c r="B279" t="s">
        <v>33</v>
      </c>
      <c r="C279" t="s">
        <v>309</v>
      </c>
      <c r="D279">
        <v>1182</v>
      </c>
      <c r="E279" t="s">
        <v>502</v>
      </c>
      <c r="F279">
        <v>118.5899</v>
      </c>
      <c r="G279">
        <v>24.90964</v>
      </c>
      <c r="J279" t="s">
        <v>446</v>
      </c>
      <c r="K279" t="s">
        <v>447</v>
      </c>
      <c r="L279">
        <f>VLOOKUP(B279,'yzxz role'!B:G,6,FALSE)</f>
        <v>3</v>
      </c>
      <c r="M279" t="str">
        <f>VLOOKUP(B279,'yzxz role'!B:H,7,FALSE)</f>
        <v>1150-1199</v>
      </c>
    </row>
    <row r="280" spans="1:13">
      <c r="A280">
        <v>10224</v>
      </c>
      <c r="B280" t="s">
        <v>158</v>
      </c>
      <c r="C280" t="s">
        <v>311</v>
      </c>
      <c r="D280">
        <v>1153</v>
      </c>
      <c r="E280" t="s">
        <v>433</v>
      </c>
      <c r="J280" t="s">
        <v>599</v>
      </c>
      <c r="K280" t="s">
        <v>600</v>
      </c>
      <c r="L280">
        <f>VLOOKUP(B280,'yzxz role'!B:G,6,FALSE)</f>
        <v>1</v>
      </c>
      <c r="M280" t="str">
        <f>VLOOKUP(B280,'yzxz role'!B:H,7,FALSE)</f>
        <v>1150-1199</v>
      </c>
    </row>
    <row r="281" spans="1:13">
      <c r="A281">
        <v>10224</v>
      </c>
      <c r="B281" t="s">
        <v>158</v>
      </c>
      <c r="C281" t="s">
        <v>311</v>
      </c>
      <c r="D281">
        <v>1153</v>
      </c>
      <c r="E281" t="s">
        <v>433</v>
      </c>
      <c r="J281" t="s">
        <v>524</v>
      </c>
      <c r="K281" t="s">
        <v>525</v>
      </c>
      <c r="L281">
        <f>VLOOKUP(B281,'yzxz role'!B:G,6,FALSE)</f>
        <v>1</v>
      </c>
      <c r="M281" t="str">
        <f>VLOOKUP(B281,'yzxz role'!B:H,7,FALSE)</f>
        <v>1150-1199</v>
      </c>
    </row>
    <row r="282" spans="1:13">
      <c r="A282">
        <v>10224</v>
      </c>
      <c r="B282" t="s">
        <v>158</v>
      </c>
      <c r="C282" t="s">
        <v>311</v>
      </c>
      <c r="D282">
        <v>1153</v>
      </c>
      <c r="E282" t="s">
        <v>433</v>
      </c>
      <c r="J282" t="s">
        <v>585</v>
      </c>
      <c r="K282" t="s">
        <v>586</v>
      </c>
      <c r="L282">
        <f>VLOOKUP(B282,'yzxz role'!B:G,6,FALSE)</f>
        <v>1</v>
      </c>
      <c r="M282" t="str">
        <f>VLOOKUP(B282,'yzxz role'!B:H,7,FALSE)</f>
        <v>1150-1199</v>
      </c>
    </row>
    <row r="283" spans="1:13">
      <c r="A283">
        <v>10224</v>
      </c>
      <c r="B283" t="s">
        <v>158</v>
      </c>
      <c r="C283" t="s">
        <v>311</v>
      </c>
      <c r="D283">
        <v>1153</v>
      </c>
      <c r="E283" t="s">
        <v>433</v>
      </c>
      <c r="H283">
        <v>1247</v>
      </c>
      <c r="I283">
        <v>1249</v>
      </c>
      <c r="J283" t="s">
        <v>585</v>
      </c>
      <c r="K283" t="s">
        <v>586</v>
      </c>
      <c r="L283">
        <f>VLOOKUP(B283,'yzxz role'!B:G,6,FALSE)</f>
        <v>1</v>
      </c>
      <c r="M283" t="str">
        <f>VLOOKUP(B283,'yzxz role'!B:H,7,FALSE)</f>
        <v>1150-1199</v>
      </c>
    </row>
    <row r="284" spans="1:13">
      <c r="A284">
        <v>10224</v>
      </c>
      <c r="B284" t="s">
        <v>158</v>
      </c>
      <c r="C284" t="s">
        <v>311</v>
      </c>
      <c r="D284">
        <v>1153</v>
      </c>
      <c r="E284" t="s">
        <v>433</v>
      </c>
      <c r="H284">
        <v>1249</v>
      </c>
      <c r="I284">
        <v>1250</v>
      </c>
      <c r="J284" t="s">
        <v>585</v>
      </c>
      <c r="K284" t="s">
        <v>586</v>
      </c>
      <c r="L284">
        <f>VLOOKUP(B284,'yzxz role'!B:G,6,FALSE)</f>
        <v>1</v>
      </c>
      <c r="M284" t="str">
        <f>VLOOKUP(B284,'yzxz role'!B:H,7,FALSE)</f>
        <v>1150-1199</v>
      </c>
    </row>
    <row r="285" spans="1:13">
      <c r="A285">
        <v>10614</v>
      </c>
      <c r="B285" t="s">
        <v>155</v>
      </c>
      <c r="C285" t="s">
        <v>313</v>
      </c>
      <c r="D285">
        <v>1100</v>
      </c>
      <c r="E285" t="s">
        <v>601</v>
      </c>
      <c r="F285">
        <v>111.13518000000001</v>
      </c>
      <c r="G285">
        <v>37.510109999999997</v>
      </c>
      <c r="J285" t="s">
        <v>602</v>
      </c>
      <c r="K285" t="s">
        <v>603</v>
      </c>
      <c r="L285">
        <f>VLOOKUP(B285,'yzxz role'!B:G,6,FALSE)</f>
        <v>1</v>
      </c>
      <c r="M285" t="str">
        <f>VLOOKUP(B285,'yzxz role'!B:H,7,FALSE)</f>
        <v>1060-1099</v>
      </c>
    </row>
    <row r="286" spans="1:13">
      <c r="A286">
        <v>11957</v>
      </c>
      <c r="B286" t="s">
        <v>142</v>
      </c>
      <c r="C286" t="s">
        <v>317</v>
      </c>
      <c r="D286">
        <v>1135</v>
      </c>
      <c r="E286" t="s">
        <v>503</v>
      </c>
      <c r="F286">
        <v>114.86548999999999</v>
      </c>
      <c r="G286">
        <v>30.44699</v>
      </c>
      <c r="J286" t="s">
        <v>446</v>
      </c>
      <c r="K286" t="s">
        <v>447</v>
      </c>
      <c r="L286">
        <f>VLOOKUP(B286,'yzxz role'!B:G,6,FALSE)</f>
        <v>2</v>
      </c>
      <c r="M286" t="str">
        <f>VLOOKUP(B286,'yzxz role'!B:H,7,FALSE)</f>
        <v>1100-1149</v>
      </c>
    </row>
    <row r="287" spans="1:13">
      <c r="A287">
        <v>11957</v>
      </c>
      <c r="B287" t="s">
        <v>142</v>
      </c>
      <c r="C287" t="s">
        <v>317</v>
      </c>
      <c r="D287">
        <v>1135</v>
      </c>
      <c r="E287" t="s">
        <v>503</v>
      </c>
      <c r="F287">
        <v>114.86548999999999</v>
      </c>
      <c r="G287">
        <v>30.44699</v>
      </c>
      <c r="H287">
        <v>1160</v>
      </c>
      <c r="I287">
        <v>1161</v>
      </c>
      <c r="J287" t="s">
        <v>446</v>
      </c>
      <c r="K287" t="s">
        <v>447</v>
      </c>
      <c r="L287">
        <f>VLOOKUP(B287,'yzxz role'!B:G,6,FALSE)</f>
        <v>2</v>
      </c>
      <c r="M287" t="str">
        <f>VLOOKUP(B287,'yzxz role'!B:H,7,FALSE)</f>
        <v>1100-1149</v>
      </c>
    </row>
    <row r="288" spans="1:13">
      <c r="A288">
        <v>11957</v>
      </c>
      <c r="B288" t="s">
        <v>142</v>
      </c>
      <c r="C288" t="s">
        <v>317</v>
      </c>
      <c r="D288">
        <v>1135</v>
      </c>
      <c r="E288" t="s">
        <v>453</v>
      </c>
      <c r="F288">
        <v>115.98568</v>
      </c>
      <c r="G288">
        <v>29.722359999999998</v>
      </c>
      <c r="H288">
        <v>1087</v>
      </c>
      <c r="I288">
        <v>1089</v>
      </c>
      <c r="J288" t="s">
        <v>446</v>
      </c>
      <c r="K288" t="s">
        <v>447</v>
      </c>
      <c r="L288">
        <f>VLOOKUP(B288,'yzxz role'!B:G,6,FALSE)</f>
        <v>2</v>
      </c>
      <c r="M288" t="str">
        <f>VLOOKUP(B288,'yzxz role'!B:H,7,FALSE)</f>
        <v>1100-1149</v>
      </c>
    </row>
    <row r="289" spans="1:13">
      <c r="A289">
        <v>13742</v>
      </c>
      <c r="B289" t="s">
        <v>41</v>
      </c>
      <c r="C289" t="s">
        <v>321</v>
      </c>
      <c r="D289">
        <v>1039</v>
      </c>
      <c r="E289" t="s">
        <v>433</v>
      </c>
      <c r="J289" t="s">
        <v>604</v>
      </c>
      <c r="K289" t="s">
        <v>605</v>
      </c>
      <c r="L289">
        <f>VLOOKUP(B289,'yzxz role'!B:G,6,FALSE)</f>
        <v>1</v>
      </c>
      <c r="M289" t="str">
        <f>VLOOKUP(B289,'yzxz role'!B:H,7,FALSE)</f>
        <v>960-1059</v>
      </c>
    </row>
    <row r="290" spans="1:13">
      <c r="A290">
        <v>13742</v>
      </c>
      <c r="B290" t="s">
        <v>41</v>
      </c>
      <c r="C290" t="s">
        <v>321</v>
      </c>
      <c r="D290">
        <v>1039</v>
      </c>
      <c r="E290" t="s">
        <v>433</v>
      </c>
      <c r="J290" t="s">
        <v>606</v>
      </c>
      <c r="K290" t="s">
        <v>607</v>
      </c>
      <c r="L290">
        <f>VLOOKUP(B290,'yzxz role'!B:G,6,FALSE)</f>
        <v>1</v>
      </c>
      <c r="M290" t="str">
        <f>VLOOKUP(B290,'yzxz role'!B:H,7,FALSE)</f>
        <v>960-1059</v>
      </c>
    </row>
    <row r="291" spans="1:13">
      <c r="A291">
        <v>14310</v>
      </c>
      <c r="B291" t="s">
        <v>128</v>
      </c>
      <c r="C291" t="s">
        <v>322</v>
      </c>
      <c r="D291">
        <v>1015</v>
      </c>
      <c r="E291" t="s">
        <v>433</v>
      </c>
      <c r="H291">
        <v>992</v>
      </c>
      <c r="I291">
        <v>992</v>
      </c>
      <c r="J291" t="s">
        <v>517</v>
      </c>
      <c r="K291" t="s">
        <v>518</v>
      </c>
      <c r="L291">
        <f>VLOOKUP(B291,'yzxz role'!B:G,6,FALSE)</f>
        <v>1</v>
      </c>
      <c r="M291" t="str">
        <f>VLOOKUP(B291,'yzxz role'!B:H,7,FALSE)</f>
        <v>960-1059</v>
      </c>
    </row>
    <row r="292" spans="1:13">
      <c r="A292">
        <v>14310</v>
      </c>
      <c r="B292" t="s">
        <v>128</v>
      </c>
      <c r="C292" t="s">
        <v>322</v>
      </c>
      <c r="D292">
        <v>1015</v>
      </c>
      <c r="E292" t="s">
        <v>433</v>
      </c>
      <c r="J292" t="s">
        <v>467</v>
      </c>
      <c r="K292" t="s">
        <v>468</v>
      </c>
      <c r="L292">
        <f>VLOOKUP(B292,'yzxz role'!B:G,6,FALSE)</f>
        <v>1</v>
      </c>
      <c r="M292" t="str">
        <f>VLOOKUP(B292,'yzxz role'!B:H,7,FALSE)</f>
        <v>960-1059</v>
      </c>
    </row>
    <row r="293" spans="1:13">
      <c r="A293">
        <v>15267</v>
      </c>
      <c r="B293" t="s">
        <v>69</v>
      </c>
      <c r="C293" t="s">
        <v>324</v>
      </c>
      <c r="D293">
        <v>1121</v>
      </c>
      <c r="E293" t="s">
        <v>608</v>
      </c>
      <c r="J293" t="s">
        <v>431</v>
      </c>
      <c r="K293" t="s">
        <v>432</v>
      </c>
      <c r="L293">
        <f>VLOOKUP(B293,'yzxz role'!B:G,6,FALSE)</f>
        <v>1</v>
      </c>
      <c r="M293" t="str">
        <f>VLOOKUP(B293,'yzxz role'!B:H,7,FALSE)</f>
        <v>1100-1149</v>
      </c>
    </row>
    <row r="294" spans="1:13">
      <c r="A294">
        <v>15267</v>
      </c>
      <c r="B294" t="s">
        <v>69</v>
      </c>
      <c r="C294" t="s">
        <v>324</v>
      </c>
      <c r="D294">
        <v>1121</v>
      </c>
      <c r="E294" t="s">
        <v>433</v>
      </c>
      <c r="J294" t="s">
        <v>609</v>
      </c>
      <c r="K294" t="s">
        <v>610</v>
      </c>
      <c r="L294">
        <f>VLOOKUP(B294,'yzxz role'!B:G,6,FALSE)</f>
        <v>1</v>
      </c>
      <c r="M294" t="str">
        <f>VLOOKUP(B294,'yzxz role'!B:H,7,FALSE)</f>
        <v>1100-1149</v>
      </c>
    </row>
    <row r="295" spans="1:13">
      <c r="A295">
        <v>16567</v>
      </c>
      <c r="B295" t="s">
        <v>71</v>
      </c>
      <c r="C295" t="s">
        <v>327</v>
      </c>
      <c r="D295">
        <v>1117</v>
      </c>
      <c r="E295" t="s">
        <v>433</v>
      </c>
      <c r="H295">
        <v>1064</v>
      </c>
      <c r="I295">
        <v>1066</v>
      </c>
      <c r="J295" t="s">
        <v>611</v>
      </c>
      <c r="K295" t="s">
        <v>612</v>
      </c>
      <c r="L295">
        <f>VLOOKUP(B295,'yzxz role'!B:G,6,FALSE)</f>
        <v>1</v>
      </c>
      <c r="M295" t="str">
        <f>VLOOKUP(B295,'yzxz role'!B:H,7,FALSE)</f>
        <v>1100-1149</v>
      </c>
    </row>
    <row r="296" spans="1:13">
      <c r="A296">
        <v>16567</v>
      </c>
      <c r="B296" t="s">
        <v>71</v>
      </c>
      <c r="C296" t="s">
        <v>327</v>
      </c>
      <c r="D296">
        <v>1117</v>
      </c>
      <c r="E296" t="s">
        <v>613</v>
      </c>
      <c r="F296">
        <v>119.91301</v>
      </c>
      <c r="G296">
        <v>28.448730000000001</v>
      </c>
      <c r="J296" t="s">
        <v>446</v>
      </c>
      <c r="K296" t="s">
        <v>447</v>
      </c>
      <c r="L296">
        <f>VLOOKUP(B296,'yzxz role'!B:G,6,FALSE)</f>
        <v>1</v>
      </c>
      <c r="M296" t="str">
        <f>VLOOKUP(B296,'yzxz role'!B:H,7,FALSE)</f>
        <v>1100-1149</v>
      </c>
    </row>
    <row r="297" spans="1:13">
      <c r="A297">
        <v>16567</v>
      </c>
      <c r="B297" t="s">
        <v>71</v>
      </c>
      <c r="C297" t="s">
        <v>327</v>
      </c>
      <c r="D297">
        <v>1117</v>
      </c>
      <c r="E297" t="s">
        <v>456</v>
      </c>
      <c r="F297">
        <v>121.54266</v>
      </c>
      <c r="G297">
        <v>29.866320000000002</v>
      </c>
      <c r="J297" t="s">
        <v>446</v>
      </c>
      <c r="K297" t="s">
        <v>447</v>
      </c>
      <c r="L297">
        <f>VLOOKUP(B297,'yzxz role'!B:G,6,FALSE)</f>
        <v>1</v>
      </c>
      <c r="M297" t="str">
        <f>VLOOKUP(B297,'yzxz role'!B:H,7,FALSE)</f>
        <v>1100-1149</v>
      </c>
    </row>
    <row r="298" spans="1:13">
      <c r="A298">
        <v>26610</v>
      </c>
      <c r="B298" t="s">
        <v>19</v>
      </c>
      <c r="C298" t="s">
        <v>336</v>
      </c>
      <c r="D298">
        <v>1091</v>
      </c>
      <c r="E298" t="s">
        <v>433</v>
      </c>
      <c r="J298" t="s">
        <v>604</v>
      </c>
      <c r="K298" t="s">
        <v>605</v>
      </c>
      <c r="L298">
        <f>VLOOKUP(B298,'yzxz role'!B:G,6,FALSE)</f>
        <v>1</v>
      </c>
      <c r="M298" t="str">
        <f>VLOOKUP(B298,'yzxz role'!B:H,7,FALSE)</f>
        <v>1060-1099</v>
      </c>
    </row>
    <row r="299" spans="1:13">
      <c r="A299">
        <v>26610</v>
      </c>
      <c r="B299" t="s">
        <v>19</v>
      </c>
      <c r="C299" t="s">
        <v>336</v>
      </c>
      <c r="D299">
        <v>1091</v>
      </c>
      <c r="E299" t="s">
        <v>433</v>
      </c>
      <c r="J299" t="s">
        <v>546</v>
      </c>
      <c r="K299" t="s">
        <v>547</v>
      </c>
      <c r="L299">
        <f>VLOOKUP(B299,'yzxz role'!B:G,6,FALSE)</f>
        <v>1</v>
      </c>
      <c r="M299" t="str">
        <f>VLOOKUP(B299,'yzxz role'!B:H,7,FALSE)</f>
        <v>1060-1099</v>
      </c>
    </row>
    <row r="300" spans="1:13">
      <c r="A300">
        <v>26610</v>
      </c>
      <c r="B300" t="s">
        <v>19</v>
      </c>
      <c r="C300" t="s">
        <v>336</v>
      </c>
      <c r="D300">
        <v>1091</v>
      </c>
      <c r="E300" t="s">
        <v>433</v>
      </c>
      <c r="H300">
        <v>1297</v>
      </c>
      <c r="J300" t="s">
        <v>546</v>
      </c>
      <c r="K300" t="s">
        <v>547</v>
      </c>
      <c r="L300">
        <f>VLOOKUP(B300,'yzxz role'!B:G,6,FALSE)</f>
        <v>1</v>
      </c>
      <c r="M300" t="str">
        <f>VLOOKUP(B300,'yzxz role'!B:H,7,FALSE)</f>
        <v>1060-1099</v>
      </c>
    </row>
    <row r="301" spans="1:13">
      <c r="A301">
        <v>26610</v>
      </c>
      <c r="B301" t="s">
        <v>19</v>
      </c>
      <c r="C301" t="s">
        <v>336</v>
      </c>
      <c r="D301">
        <v>1091</v>
      </c>
      <c r="E301" t="s">
        <v>572</v>
      </c>
      <c r="F301">
        <v>120.09931</v>
      </c>
      <c r="G301">
        <v>30.86496</v>
      </c>
      <c r="J301" t="s">
        <v>446</v>
      </c>
      <c r="K301" t="s">
        <v>447</v>
      </c>
      <c r="L301">
        <f>VLOOKUP(B301,'yzxz role'!B:G,6,FALSE)</f>
        <v>1</v>
      </c>
      <c r="M301" t="str">
        <f>VLOOKUP(B301,'yzxz role'!B:H,7,FALSE)</f>
        <v>1060-1099</v>
      </c>
    </row>
    <row r="302" spans="1:13">
      <c r="A302">
        <v>26963</v>
      </c>
      <c r="B302" t="s">
        <v>91</v>
      </c>
      <c r="C302" t="s">
        <v>337</v>
      </c>
      <c r="D302">
        <v>1098</v>
      </c>
      <c r="E302" t="s">
        <v>614</v>
      </c>
      <c r="F302">
        <v>110.69416</v>
      </c>
      <c r="G302">
        <v>30.99962</v>
      </c>
      <c r="J302" t="s">
        <v>549</v>
      </c>
      <c r="K302" t="s">
        <v>550</v>
      </c>
      <c r="L302">
        <f>VLOOKUP(B302,'yzxz role'!B:G,6,FALSE)</f>
        <v>1</v>
      </c>
      <c r="M302" t="str">
        <f>VLOOKUP(B302,'yzxz role'!B:H,7,FALSE)</f>
        <v>1060-1099</v>
      </c>
    </row>
    <row r="303" spans="1:13">
      <c r="A303">
        <v>27723</v>
      </c>
      <c r="B303" t="s">
        <v>112</v>
      </c>
      <c r="C303" t="s">
        <v>341</v>
      </c>
      <c r="D303">
        <v>1201</v>
      </c>
      <c r="E303" t="s">
        <v>433</v>
      </c>
      <c r="H303">
        <v>1356</v>
      </c>
      <c r="J303" t="s">
        <v>615</v>
      </c>
      <c r="K303" t="s">
        <v>616</v>
      </c>
      <c r="L303">
        <f>VLOOKUP(B303,'yzxz role'!B:G,6,FALSE)</f>
        <v>1</v>
      </c>
      <c r="M303" t="str">
        <f>VLOOKUP(B303,'yzxz role'!B:H,7,FALSE)</f>
        <v>1200-</v>
      </c>
    </row>
    <row r="304" spans="1:13">
      <c r="A304">
        <v>30938</v>
      </c>
      <c r="B304" t="s">
        <v>146</v>
      </c>
      <c r="C304" t="s">
        <v>241</v>
      </c>
      <c r="D304">
        <v>655</v>
      </c>
      <c r="E304" t="s">
        <v>510</v>
      </c>
      <c r="F304">
        <v>112.97812999999999</v>
      </c>
      <c r="G304">
        <v>28.1982</v>
      </c>
      <c r="H304">
        <v>1300</v>
      </c>
      <c r="J304" t="s">
        <v>617</v>
      </c>
      <c r="K304" t="s">
        <v>618</v>
      </c>
      <c r="L304">
        <f>VLOOKUP(B304,'yzxz role'!B:G,6,FALSE)</f>
        <v>1</v>
      </c>
      <c r="M304" t="str">
        <f>VLOOKUP(B304,'yzxz role'!B:H,7,FALSE)</f>
        <v>to 959</v>
      </c>
    </row>
    <row r="305" spans="1:13">
      <c r="A305">
        <v>30938</v>
      </c>
      <c r="B305" t="s">
        <v>146</v>
      </c>
      <c r="C305" t="s">
        <v>241</v>
      </c>
      <c r="D305">
        <v>655</v>
      </c>
      <c r="E305" t="s">
        <v>619</v>
      </c>
      <c r="F305">
        <v>112.58592</v>
      </c>
      <c r="G305">
        <v>34.72786</v>
      </c>
      <c r="J305" t="s">
        <v>620</v>
      </c>
      <c r="K305" t="s">
        <v>621</v>
      </c>
      <c r="L305">
        <f>VLOOKUP(B305,'yzxz role'!B:G,6,FALSE)</f>
        <v>1</v>
      </c>
      <c r="M305" t="str">
        <f>VLOOKUP(B305,'yzxz role'!B:H,7,FALSE)</f>
        <v>to 959</v>
      </c>
    </row>
    <row r="306" spans="1:13">
      <c r="A306">
        <v>30938</v>
      </c>
      <c r="B306" t="s">
        <v>146</v>
      </c>
      <c r="C306" t="s">
        <v>241</v>
      </c>
      <c r="D306">
        <v>655</v>
      </c>
      <c r="E306" t="s">
        <v>619</v>
      </c>
      <c r="F306">
        <v>112.58592</v>
      </c>
      <c r="G306">
        <v>34.72786</v>
      </c>
      <c r="H306">
        <v>1356</v>
      </c>
      <c r="J306" t="s">
        <v>620</v>
      </c>
      <c r="K306" t="s">
        <v>621</v>
      </c>
      <c r="L306">
        <f>VLOOKUP(B306,'yzxz role'!B:G,6,FALSE)</f>
        <v>1</v>
      </c>
      <c r="M306" t="str">
        <f>VLOOKUP(B306,'yzxz role'!B:H,7,FALSE)</f>
        <v>to 959</v>
      </c>
    </row>
    <row r="307" spans="1:13">
      <c r="A307">
        <v>30938</v>
      </c>
      <c r="B307" t="s">
        <v>146</v>
      </c>
      <c r="C307" t="s">
        <v>241</v>
      </c>
      <c r="D307">
        <v>655</v>
      </c>
      <c r="E307" t="s">
        <v>622</v>
      </c>
      <c r="F307">
        <v>112.38263000000001</v>
      </c>
      <c r="G307">
        <v>34.665280000000003</v>
      </c>
      <c r="H307">
        <v>1301</v>
      </c>
      <c r="J307" t="s">
        <v>623</v>
      </c>
      <c r="K307" t="s">
        <v>624</v>
      </c>
      <c r="L307">
        <f>VLOOKUP(B307,'yzxz role'!B:G,6,FALSE)</f>
        <v>1</v>
      </c>
      <c r="M307" t="str">
        <f>VLOOKUP(B307,'yzxz role'!B:H,7,FALSE)</f>
        <v>to 959</v>
      </c>
    </row>
    <row r="308" spans="1:13">
      <c r="A308">
        <v>33340</v>
      </c>
      <c r="B308" t="s">
        <v>53</v>
      </c>
      <c r="C308" t="s">
        <v>345</v>
      </c>
      <c r="D308">
        <v>1125</v>
      </c>
      <c r="E308" t="s">
        <v>433</v>
      </c>
      <c r="J308" t="s">
        <v>576</v>
      </c>
      <c r="K308" t="s">
        <v>577</v>
      </c>
      <c r="L308">
        <f>VLOOKUP(B308,'yzxz role'!B:G,6,FALSE)</f>
        <v>1</v>
      </c>
      <c r="M308" t="str">
        <f>VLOOKUP(B308,'yzxz role'!B:H,7,FALSE)</f>
        <v>1100-1149</v>
      </c>
    </row>
    <row r="309" spans="1:13">
      <c r="A309">
        <v>38409</v>
      </c>
      <c r="B309" t="s">
        <v>118</v>
      </c>
      <c r="C309" t="s">
        <v>347</v>
      </c>
      <c r="D309">
        <v>1100</v>
      </c>
      <c r="E309" t="s">
        <v>433</v>
      </c>
      <c r="J309" t="s">
        <v>625</v>
      </c>
      <c r="K309" t="s">
        <v>626</v>
      </c>
      <c r="L309">
        <f>VLOOKUP(B309,'yzxz role'!B:G,6,FALSE)</f>
        <v>2</v>
      </c>
      <c r="M309" t="str">
        <f>VLOOKUP(B309,'yzxz role'!B:H,7,FALSE)</f>
        <v>1060-1099</v>
      </c>
    </row>
    <row r="310" spans="1:13">
      <c r="A310">
        <v>38409</v>
      </c>
      <c r="B310" t="s">
        <v>118</v>
      </c>
      <c r="C310" t="s">
        <v>347</v>
      </c>
      <c r="D310">
        <v>1100</v>
      </c>
      <c r="E310" t="s">
        <v>433</v>
      </c>
      <c r="H310">
        <v>1224</v>
      </c>
      <c r="J310" t="s">
        <v>625</v>
      </c>
      <c r="K310" t="s">
        <v>626</v>
      </c>
      <c r="L310">
        <f>VLOOKUP(B310,'yzxz role'!B:G,6,FALSE)</f>
        <v>2</v>
      </c>
      <c r="M310" t="str">
        <f>VLOOKUP(B310,'yzxz role'!B:H,7,FALSE)</f>
        <v>1060-1099</v>
      </c>
    </row>
    <row r="311" spans="1:13">
      <c r="A311">
        <v>38409</v>
      </c>
      <c r="B311" t="s">
        <v>118</v>
      </c>
      <c r="C311" t="s">
        <v>347</v>
      </c>
      <c r="D311">
        <v>1100</v>
      </c>
      <c r="E311" t="s">
        <v>433</v>
      </c>
      <c r="H311">
        <v>1224</v>
      </c>
      <c r="I311">
        <v>1225</v>
      </c>
      <c r="J311" t="s">
        <v>625</v>
      </c>
      <c r="K311" t="s">
        <v>626</v>
      </c>
      <c r="L311">
        <f>VLOOKUP(B311,'yzxz role'!B:G,6,FALSE)</f>
        <v>2</v>
      </c>
      <c r="M311" t="str">
        <f>VLOOKUP(B311,'yzxz role'!B:H,7,FALSE)</f>
        <v>1060-1099</v>
      </c>
    </row>
    <row r="312" spans="1:13">
      <c r="A312">
        <v>38409</v>
      </c>
      <c r="B312" t="s">
        <v>118</v>
      </c>
      <c r="C312" t="s">
        <v>347</v>
      </c>
      <c r="D312">
        <v>1100</v>
      </c>
      <c r="E312" t="s">
        <v>433</v>
      </c>
      <c r="H312">
        <v>1226</v>
      </c>
      <c r="J312" t="s">
        <v>625</v>
      </c>
      <c r="K312" t="s">
        <v>626</v>
      </c>
      <c r="L312">
        <f>VLOOKUP(B312,'yzxz role'!B:G,6,FALSE)</f>
        <v>2</v>
      </c>
      <c r="M312" t="str">
        <f>VLOOKUP(B312,'yzxz role'!B:H,7,FALSE)</f>
        <v>1060-1099</v>
      </c>
    </row>
    <row r="313" spans="1:13">
      <c r="A313">
        <v>38409</v>
      </c>
      <c r="B313" t="s">
        <v>118</v>
      </c>
      <c r="C313" t="s">
        <v>347</v>
      </c>
      <c r="D313">
        <v>1100</v>
      </c>
      <c r="E313" t="s">
        <v>433</v>
      </c>
      <c r="H313">
        <v>1226</v>
      </c>
      <c r="I313">
        <v>1228</v>
      </c>
      <c r="J313" t="s">
        <v>625</v>
      </c>
      <c r="K313" t="s">
        <v>626</v>
      </c>
      <c r="L313">
        <f>VLOOKUP(B313,'yzxz role'!B:G,6,FALSE)</f>
        <v>2</v>
      </c>
      <c r="M313" t="str">
        <f>VLOOKUP(B313,'yzxz role'!B:H,7,FALSE)</f>
        <v>1060-1099</v>
      </c>
    </row>
    <row r="314" spans="1:13">
      <c r="A314">
        <v>92667</v>
      </c>
      <c r="B314" t="s">
        <v>28</v>
      </c>
      <c r="C314" t="s">
        <v>357</v>
      </c>
      <c r="D314">
        <v>947</v>
      </c>
      <c r="E314" t="s">
        <v>627</v>
      </c>
      <c r="F314">
        <v>116.32599999999999</v>
      </c>
      <c r="G314">
        <v>39.876800000000003</v>
      </c>
      <c r="J314" t="s">
        <v>628</v>
      </c>
      <c r="K314" t="s">
        <v>629</v>
      </c>
      <c r="L314">
        <f>VLOOKUP(B314,'yzxz role'!B:G,6,FALSE)</f>
        <v>1</v>
      </c>
      <c r="M314" t="str">
        <f>VLOOKUP(B314,'yzxz role'!B:H,7,FALSE)</f>
        <v>to 959</v>
      </c>
    </row>
    <row r="315" spans="1:13">
      <c r="A315">
        <v>92667</v>
      </c>
      <c r="B315" t="s">
        <v>28</v>
      </c>
      <c r="C315" t="s">
        <v>357</v>
      </c>
      <c r="D315">
        <v>947</v>
      </c>
      <c r="E315" t="s">
        <v>630</v>
      </c>
      <c r="F315">
        <v>115.49348000000001</v>
      </c>
      <c r="G315">
        <v>39.349040000000002</v>
      </c>
      <c r="J315" t="s">
        <v>631</v>
      </c>
      <c r="K315" t="s">
        <v>632</v>
      </c>
      <c r="L315">
        <f>VLOOKUP(B315,'yzxz role'!B:G,6,FALSE)</f>
        <v>1</v>
      </c>
      <c r="M315" t="str">
        <f>VLOOKUP(B315,'yzxz role'!B:H,7,FALSE)</f>
        <v>to 959</v>
      </c>
    </row>
    <row r="316" spans="1:13">
      <c r="A316">
        <v>92667</v>
      </c>
      <c r="B316" t="s">
        <v>28</v>
      </c>
      <c r="C316" t="s">
        <v>357</v>
      </c>
      <c r="D316">
        <v>947</v>
      </c>
      <c r="E316" t="s">
        <v>630</v>
      </c>
      <c r="F316">
        <v>115.49348000000001</v>
      </c>
      <c r="G316">
        <v>39.349040000000002</v>
      </c>
      <c r="H316">
        <v>1338</v>
      </c>
      <c r="J316" t="s">
        <v>631</v>
      </c>
      <c r="K316" t="s">
        <v>632</v>
      </c>
      <c r="L316">
        <f>VLOOKUP(B316,'yzxz role'!B:G,6,FALSE)</f>
        <v>1</v>
      </c>
      <c r="M316" t="str">
        <f>VLOOKUP(B316,'yzxz role'!B:H,7,FALSE)</f>
        <v>to 959</v>
      </c>
    </row>
    <row r="317" spans="1:13">
      <c r="A317">
        <v>92667</v>
      </c>
      <c r="B317" t="s">
        <v>28</v>
      </c>
      <c r="C317" t="s">
        <v>357</v>
      </c>
      <c r="D317">
        <v>947</v>
      </c>
      <c r="E317" t="s">
        <v>622</v>
      </c>
      <c r="F317">
        <v>112.38263000000001</v>
      </c>
      <c r="G317">
        <v>34.665280000000003</v>
      </c>
      <c r="H317">
        <v>1277</v>
      </c>
      <c r="J317" t="s">
        <v>633</v>
      </c>
      <c r="K317" t="s">
        <v>634</v>
      </c>
      <c r="L317">
        <f>VLOOKUP(B317,'yzxz role'!B:G,6,FALSE)</f>
        <v>1</v>
      </c>
      <c r="M317" t="str">
        <f>VLOOKUP(B317,'yzxz role'!B:H,7,FALSE)</f>
        <v>to 959</v>
      </c>
    </row>
    <row r="318" spans="1:13">
      <c r="A318">
        <v>99236</v>
      </c>
      <c r="B318" t="s">
        <v>61</v>
      </c>
      <c r="C318" t="s">
        <v>635</v>
      </c>
      <c r="D318">
        <v>1124</v>
      </c>
      <c r="E318" t="s">
        <v>636</v>
      </c>
      <c r="F318">
        <v>120.65322</v>
      </c>
      <c r="G318">
        <v>28.01829</v>
      </c>
      <c r="J318" t="s">
        <v>446</v>
      </c>
      <c r="K318" t="s">
        <v>447</v>
      </c>
      <c r="L318">
        <f>VLOOKUP(B318,'yzxz role'!B:G,6,FALSE)</f>
        <v>1</v>
      </c>
      <c r="M318" t="str">
        <f>VLOOKUP(B318,'yzxz role'!B:H,7,FALSE)</f>
        <v>1100-1149</v>
      </c>
    </row>
    <row r="319" spans="1:13">
      <c r="A319">
        <v>99236</v>
      </c>
      <c r="B319" t="s">
        <v>61</v>
      </c>
      <c r="C319" t="s">
        <v>635</v>
      </c>
      <c r="D319">
        <v>1124</v>
      </c>
      <c r="E319" t="s">
        <v>637</v>
      </c>
      <c r="F319">
        <v>113.25606999999999</v>
      </c>
      <c r="G319">
        <v>23.134620000000002</v>
      </c>
      <c r="J319" t="s">
        <v>446</v>
      </c>
      <c r="K319" t="s">
        <v>447</v>
      </c>
      <c r="L319">
        <f>VLOOKUP(B319,'yzxz role'!B:G,6,FALSE)</f>
        <v>1</v>
      </c>
      <c r="M319" t="str">
        <f>VLOOKUP(B319,'yzxz role'!B:H,7,FALSE)</f>
        <v>1100-1149</v>
      </c>
    </row>
    <row r="320" spans="1:13">
      <c r="A320">
        <v>99883</v>
      </c>
      <c r="B320" t="s">
        <v>181</v>
      </c>
      <c r="C320" t="s">
        <v>638</v>
      </c>
      <c r="D320">
        <v>1208</v>
      </c>
      <c r="E320" t="s">
        <v>639</v>
      </c>
      <c r="F320">
        <v>112.59704000000001</v>
      </c>
      <c r="G320">
        <v>26.901620000000001</v>
      </c>
      <c r="J320" t="s">
        <v>446</v>
      </c>
      <c r="K320" t="s">
        <v>447</v>
      </c>
      <c r="L320">
        <f>VLOOKUP(B320,'yzxz role'!B:G,6,FALSE)</f>
        <v>1</v>
      </c>
      <c r="M320" t="str">
        <f>VLOOKUP(B320,'yzxz role'!B:H,7,FALSE)</f>
        <v>1200-</v>
      </c>
    </row>
    <row r="321" spans="1:13">
      <c r="A321">
        <v>99883</v>
      </c>
      <c r="B321" t="s">
        <v>181</v>
      </c>
      <c r="C321" t="s">
        <v>638</v>
      </c>
      <c r="D321">
        <v>1208</v>
      </c>
      <c r="E321" t="s">
        <v>639</v>
      </c>
      <c r="F321">
        <v>112.59704000000001</v>
      </c>
      <c r="G321">
        <v>26.901620000000001</v>
      </c>
      <c r="H321">
        <v>1208</v>
      </c>
      <c r="J321" t="s">
        <v>446</v>
      </c>
      <c r="K321" t="s">
        <v>447</v>
      </c>
      <c r="L321">
        <f>VLOOKUP(B321,'yzxz role'!B:G,6,FALSE)</f>
        <v>1</v>
      </c>
      <c r="M321" t="str">
        <f>VLOOKUP(B321,'yzxz role'!B:H,7,FALSE)</f>
        <v>1200-</v>
      </c>
    </row>
    <row r="322" spans="1:13">
      <c r="A322">
        <v>99883</v>
      </c>
      <c r="B322" t="s">
        <v>181</v>
      </c>
      <c r="C322" t="s">
        <v>638</v>
      </c>
      <c r="D322">
        <v>1208</v>
      </c>
      <c r="E322" t="s">
        <v>639</v>
      </c>
      <c r="F322">
        <v>112.59704000000001</v>
      </c>
      <c r="G322">
        <v>26.901620000000001</v>
      </c>
      <c r="H322">
        <v>1208</v>
      </c>
      <c r="I322">
        <v>1211</v>
      </c>
      <c r="J322" t="s">
        <v>446</v>
      </c>
      <c r="K322" t="s">
        <v>447</v>
      </c>
      <c r="L322">
        <f>VLOOKUP(B322,'yzxz role'!B:G,6,FALSE)</f>
        <v>1</v>
      </c>
      <c r="M322" t="str">
        <f>VLOOKUP(B322,'yzxz role'!B:H,7,FALSE)</f>
        <v>1200-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9"/>
  <sheetViews>
    <sheetView workbookViewId="0">
      <selection activeCell="H39" sqref="H39:H118"/>
    </sheetView>
  </sheetViews>
  <sheetFormatPr baseColWidth="10" defaultRowHeight="14" x14ac:dyDescent="0"/>
  <sheetData>
    <row r="1" spans="1:2">
      <c r="A1" t="s">
        <v>1</v>
      </c>
      <c r="B1" t="s">
        <v>0</v>
      </c>
    </row>
    <row r="2" spans="1:2">
      <c r="A2" t="s">
        <v>158</v>
      </c>
      <c r="B2" t="s">
        <v>157</v>
      </c>
    </row>
    <row r="3" spans="1:2">
      <c r="A3" t="s">
        <v>28</v>
      </c>
      <c r="B3" t="s">
        <v>27</v>
      </c>
    </row>
    <row r="4" spans="1:2">
      <c r="A4" t="s">
        <v>77</v>
      </c>
      <c r="B4" t="s">
        <v>76</v>
      </c>
    </row>
    <row r="5" spans="1:2">
      <c r="A5" t="s">
        <v>142</v>
      </c>
      <c r="B5" t="s">
        <v>640</v>
      </c>
    </row>
    <row r="6" spans="1:2">
      <c r="A6" t="s">
        <v>135</v>
      </c>
      <c r="B6" t="s">
        <v>134</v>
      </c>
    </row>
    <row r="7" spans="1:2">
      <c r="A7" t="s">
        <v>148</v>
      </c>
      <c r="B7" t="s">
        <v>641</v>
      </c>
    </row>
    <row r="8" spans="1:2">
      <c r="A8" t="s">
        <v>88</v>
      </c>
      <c r="B8" t="s">
        <v>87</v>
      </c>
    </row>
    <row r="9" spans="1:2">
      <c r="A9" t="s">
        <v>12</v>
      </c>
      <c r="B9" t="s">
        <v>642</v>
      </c>
    </row>
    <row r="10" spans="1:2">
      <c r="A10" t="s">
        <v>138</v>
      </c>
      <c r="B10" t="s">
        <v>137</v>
      </c>
    </row>
    <row r="11" spans="1:2">
      <c r="A11" t="s">
        <v>215</v>
      </c>
      <c r="B11" t="s">
        <v>162</v>
      </c>
    </row>
    <row r="12" spans="1:2">
      <c r="A12" t="s">
        <v>181</v>
      </c>
      <c r="B12" t="s">
        <v>176</v>
      </c>
    </row>
    <row r="13" spans="1:2">
      <c r="A13" t="s">
        <v>168</v>
      </c>
      <c r="B13" t="s">
        <v>162</v>
      </c>
    </row>
    <row r="14" spans="1:2">
      <c r="A14" t="s">
        <v>65</v>
      </c>
      <c r="B14" t="s">
        <v>62</v>
      </c>
    </row>
    <row r="15" spans="1:2">
      <c r="A15" t="s">
        <v>56</v>
      </c>
      <c r="B15" t="s">
        <v>643</v>
      </c>
    </row>
    <row r="16" spans="1:2">
      <c r="A16" t="s">
        <v>46</v>
      </c>
      <c r="B16" t="s">
        <v>44</v>
      </c>
    </row>
    <row r="17" spans="1:2">
      <c r="A17" t="s">
        <v>146</v>
      </c>
      <c r="B17" t="s">
        <v>145</v>
      </c>
    </row>
    <row r="18" spans="1:2">
      <c r="A18" t="s">
        <v>42</v>
      </c>
      <c r="B18" t="s">
        <v>644</v>
      </c>
    </row>
    <row r="19" spans="1:2">
      <c r="A19" t="s">
        <v>61</v>
      </c>
      <c r="B19" t="s">
        <v>60</v>
      </c>
    </row>
    <row r="20" spans="1:2">
      <c r="A20" t="s">
        <v>200</v>
      </c>
      <c r="B20" t="s">
        <v>199</v>
      </c>
    </row>
    <row r="21" spans="1:2">
      <c r="A21" t="s">
        <v>207</v>
      </c>
      <c r="B21" t="s">
        <v>206</v>
      </c>
    </row>
    <row r="22" spans="1:2">
      <c r="A22" t="s">
        <v>124</v>
      </c>
      <c r="B22" t="s">
        <v>121</v>
      </c>
    </row>
    <row r="23" spans="1:2">
      <c r="A23" t="s">
        <v>122</v>
      </c>
      <c r="B23" t="s">
        <v>121</v>
      </c>
    </row>
    <row r="24" spans="1:2">
      <c r="A24" t="s">
        <v>223</v>
      </c>
      <c r="B24" t="s">
        <v>222</v>
      </c>
    </row>
    <row r="25" spans="1:2">
      <c r="A25" t="s">
        <v>48</v>
      </c>
      <c r="B25" t="s">
        <v>44</v>
      </c>
    </row>
    <row r="26" spans="1:2">
      <c r="A26" t="s">
        <v>128</v>
      </c>
      <c r="B26" t="s">
        <v>126</v>
      </c>
    </row>
    <row r="27" spans="1:2">
      <c r="A27" t="s">
        <v>179</v>
      </c>
      <c r="B27" t="s">
        <v>176</v>
      </c>
    </row>
    <row r="28" spans="1:2">
      <c r="A28" t="s">
        <v>38</v>
      </c>
      <c r="B28" t="s">
        <v>35</v>
      </c>
    </row>
    <row r="29" spans="1:2">
      <c r="A29" t="s">
        <v>15</v>
      </c>
      <c r="B29" t="s">
        <v>645</v>
      </c>
    </row>
    <row r="30" spans="1:2">
      <c r="A30" t="s">
        <v>73</v>
      </c>
      <c r="B30" t="s">
        <v>646</v>
      </c>
    </row>
    <row r="31" spans="1:2">
      <c r="A31" t="s">
        <v>204</v>
      </c>
      <c r="B31" t="s">
        <v>203</v>
      </c>
    </row>
    <row r="32" spans="1:2">
      <c r="A32" t="s">
        <v>188</v>
      </c>
      <c r="B32" t="s">
        <v>187</v>
      </c>
    </row>
    <row r="33" spans="1:2">
      <c r="A33" t="s">
        <v>118</v>
      </c>
      <c r="B33" t="s">
        <v>647</v>
      </c>
    </row>
    <row r="34" spans="1:2">
      <c r="A34" t="s">
        <v>36</v>
      </c>
      <c r="B34" t="s">
        <v>648</v>
      </c>
    </row>
    <row r="35" spans="1:2">
      <c r="A35" t="s">
        <v>212</v>
      </c>
      <c r="B35" t="s">
        <v>44</v>
      </c>
    </row>
    <row r="36" spans="1:2">
      <c r="A36" t="s">
        <v>166</v>
      </c>
      <c r="B36" t="s">
        <v>649</v>
      </c>
    </row>
    <row r="37" spans="1:2">
      <c r="A37" t="s">
        <v>21</v>
      </c>
      <c r="B37" t="s">
        <v>18</v>
      </c>
    </row>
    <row r="38" spans="1:2">
      <c r="A38" t="s">
        <v>197</v>
      </c>
      <c r="B38" t="s">
        <v>195</v>
      </c>
    </row>
    <row r="39" spans="1:2">
      <c r="A39" t="s">
        <v>19</v>
      </c>
      <c r="B39" t="s">
        <v>18</v>
      </c>
    </row>
    <row r="40" spans="1:2">
      <c r="A40" t="s">
        <v>112</v>
      </c>
      <c r="B40" t="s">
        <v>111</v>
      </c>
    </row>
    <row r="41" spans="1:2">
      <c r="A41" t="s">
        <v>80</v>
      </c>
      <c r="B41" t="s">
        <v>79</v>
      </c>
    </row>
    <row r="42" spans="1:2">
      <c r="A42" t="s">
        <v>155</v>
      </c>
      <c r="B42" t="s">
        <v>154</v>
      </c>
    </row>
    <row r="43" spans="1:2">
      <c r="A43" t="s">
        <v>217</v>
      </c>
      <c r="B43" t="s">
        <v>216</v>
      </c>
    </row>
    <row r="44" spans="1:2">
      <c r="A44" t="s">
        <v>109</v>
      </c>
      <c r="B44" t="s">
        <v>108</v>
      </c>
    </row>
    <row r="45" spans="1:2">
      <c r="A45" t="s">
        <v>31</v>
      </c>
      <c r="B45" t="s">
        <v>650</v>
      </c>
    </row>
    <row r="46" spans="1:2">
      <c r="A46" t="s">
        <v>132</v>
      </c>
      <c r="B46" t="s">
        <v>131</v>
      </c>
    </row>
    <row r="47" spans="1:2">
      <c r="A47" t="s">
        <v>106</v>
      </c>
      <c r="B47" t="s">
        <v>105</v>
      </c>
    </row>
    <row r="48" spans="1:2">
      <c r="A48" t="s">
        <v>190</v>
      </c>
      <c r="B48" t="s">
        <v>187</v>
      </c>
    </row>
    <row r="49" spans="1:2">
      <c r="A49" t="s">
        <v>115</v>
      </c>
      <c r="B49" t="s">
        <v>114</v>
      </c>
    </row>
    <row r="50" spans="1:2">
      <c r="A50" t="s">
        <v>172</v>
      </c>
      <c r="B50" t="s">
        <v>162</v>
      </c>
    </row>
    <row r="51" spans="1:2">
      <c r="A51" t="s">
        <v>170</v>
      </c>
      <c r="B51" t="s">
        <v>162</v>
      </c>
    </row>
    <row r="52" spans="1:2">
      <c r="A52" t="s">
        <v>91</v>
      </c>
      <c r="B52" t="s">
        <v>90</v>
      </c>
    </row>
    <row r="53" spans="1:2">
      <c r="A53" t="s">
        <v>214</v>
      </c>
      <c r="B53" t="s">
        <v>75</v>
      </c>
    </row>
    <row r="54" spans="1:2">
      <c r="A54" t="s">
        <v>96</v>
      </c>
      <c r="B54" t="s">
        <v>651</v>
      </c>
    </row>
    <row r="55" spans="1:2">
      <c r="A55" t="s">
        <v>98</v>
      </c>
      <c r="B55" t="s">
        <v>652</v>
      </c>
    </row>
    <row r="56" spans="1:2">
      <c r="A56" t="s">
        <v>101</v>
      </c>
      <c r="B56" t="s">
        <v>100</v>
      </c>
    </row>
    <row r="57" spans="1:2">
      <c r="A57" t="s">
        <v>69</v>
      </c>
      <c r="B57" t="s">
        <v>67</v>
      </c>
    </row>
    <row r="58" spans="1:2">
      <c r="A58" t="s">
        <v>177</v>
      </c>
      <c r="B58" t="s">
        <v>176</v>
      </c>
    </row>
    <row r="59" spans="1:2">
      <c r="A59" t="s">
        <v>193</v>
      </c>
      <c r="B59" t="s">
        <v>653</v>
      </c>
    </row>
    <row r="60" spans="1:2">
      <c r="A60" t="s">
        <v>51</v>
      </c>
      <c r="B60" t="s">
        <v>50</v>
      </c>
    </row>
    <row r="61" spans="1:2">
      <c r="A61" t="s">
        <v>152</v>
      </c>
      <c r="B61" t="s">
        <v>147</v>
      </c>
    </row>
    <row r="62" spans="1:2">
      <c r="A62" t="s">
        <v>150</v>
      </c>
      <c r="B62" t="s">
        <v>147</v>
      </c>
    </row>
    <row r="63" spans="1:2">
      <c r="A63" t="s">
        <v>163</v>
      </c>
      <c r="B63" t="s">
        <v>654</v>
      </c>
    </row>
    <row r="64" spans="1:2">
      <c r="A64" t="s">
        <v>59</v>
      </c>
      <c r="B64" t="s">
        <v>58</v>
      </c>
    </row>
    <row r="65" spans="1:2">
      <c r="A65" t="s">
        <v>41</v>
      </c>
      <c r="B65" t="s">
        <v>40</v>
      </c>
    </row>
    <row r="66" spans="1:2">
      <c r="A66" t="s">
        <v>53</v>
      </c>
      <c r="B66" t="s">
        <v>50</v>
      </c>
    </row>
    <row r="67" spans="1:2">
      <c r="A67" t="s">
        <v>174</v>
      </c>
      <c r="B67" t="s">
        <v>173</v>
      </c>
    </row>
    <row r="68" spans="1:2">
      <c r="A68" t="s">
        <v>93</v>
      </c>
      <c r="B68" t="s">
        <v>90</v>
      </c>
    </row>
    <row r="69" spans="1:2">
      <c r="A69" t="s">
        <v>29</v>
      </c>
      <c r="B69" t="s">
        <v>27</v>
      </c>
    </row>
    <row r="70" spans="1:2">
      <c r="A70" t="s">
        <v>63</v>
      </c>
      <c r="B70" t="s">
        <v>62</v>
      </c>
    </row>
    <row r="71" spans="1:2">
      <c r="A71" t="s">
        <v>220</v>
      </c>
      <c r="B71" t="s">
        <v>206</v>
      </c>
    </row>
    <row r="72" spans="1:2">
      <c r="A72" t="s">
        <v>85</v>
      </c>
      <c r="B72" t="s">
        <v>82</v>
      </c>
    </row>
    <row r="73" spans="1:2">
      <c r="A73" t="s">
        <v>140</v>
      </c>
      <c r="B73" t="s">
        <v>137</v>
      </c>
    </row>
    <row r="74" spans="1:2">
      <c r="A74" t="s">
        <v>24</v>
      </c>
      <c r="B74" t="s">
        <v>23</v>
      </c>
    </row>
    <row r="75" spans="1:2">
      <c r="A75" t="s">
        <v>83</v>
      </c>
      <c r="B75" t="s">
        <v>82</v>
      </c>
    </row>
    <row r="76" spans="1:2">
      <c r="A76" t="s">
        <v>71</v>
      </c>
      <c r="B76" t="s">
        <v>70</v>
      </c>
    </row>
    <row r="77" spans="1:2">
      <c r="A77" t="s">
        <v>218</v>
      </c>
      <c r="B77" t="s">
        <v>199</v>
      </c>
    </row>
    <row r="78" spans="1:2">
      <c r="A78" t="s">
        <v>9</v>
      </c>
      <c r="B78" t="s">
        <v>655</v>
      </c>
    </row>
    <row r="79" spans="1:2">
      <c r="A79" t="s">
        <v>33</v>
      </c>
      <c r="B79" t="s">
        <v>656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9"/>
  <sheetViews>
    <sheetView workbookViewId="0">
      <selection activeCell="H39" sqref="H39:H118"/>
    </sheetView>
  </sheetViews>
  <sheetFormatPr baseColWidth="10" defaultRowHeight="14" x14ac:dyDescent="0"/>
  <sheetData>
    <row r="1" spans="1:2">
      <c r="A1" t="s">
        <v>1</v>
      </c>
      <c r="B1" t="s">
        <v>657</v>
      </c>
    </row>
    <row r="2" spans="1:2">
      <c r="A2" s="1" t="s">
        <v>28</v>
      </c>
      <c r="B2" s="2">
        <v>1</v>
      </c>
    </row>
    <row r="3" spans="1:2">
      <c r="A3" s="1" t="s">
        <v>9</v>
      </c>
      <c r="B3" s="2">
        <v>3</v>
      </c>
    </row>
    <row r="4" spans="1:2">
      <c r="A4" s="1" t="s">
        <v>218</v>
      </c>
      <c r="B4" s="2">
        <v>1</v>
      </c>
    </row>
    <row r="5" spans="1:2">
      <c r="A5" s="1" t="s">
        <v>71</v>
      </c>
      <c r="B5" s="2">
        <v>1</v>
      </c>
    </row>
    <row r="6" spans="1:2">
      <c r="A6" s="1" t="s">
        <v>83</v>
      </c>
      <c r="B6" s="2">
        <v>1</v>
      </c>
    </row>
    <row r="7" spans="1:2">
      <c r="A7" s="1" t="s">
        <v>24</v>
      </c>
      <c r="B7" s="2">
        <v>1</v>
      </c>
    </row>
    <row r="8" spans="1:2">
      <c r="A8" s="1" t="s">
        <v>140</v>
      </c>
      <c r="B8" s="2">
        <v>1</v>
      </c>
    </row>
    <row r="9" spans="1:2">
      <c r="A9" s="1" t="s">
        <v>85</v>
      </c>
      <c r="B9" s="2">
        <v>1</v>
      </c>
    </row>
    <row r="10" spans="1:2">
      <c r="A10" s="1" t="s">
        <v>220</v>
      </c>
      <c r="B10" s="2">
        <v>1</v>
      </c>
    </row>
    <row r="11" spans="1:2">
      <c r="A11" s="1" t="s">
        <v>63</v>
      </c>
      <c r="B11" s="2">
        <v>1</v>
      </c>
    </row>
    <row r="12" spans="1:2">
      <c r="A12" s="1" t="s">
        <v>29</v>
      </c>
      <c r="B12" s="2">
        <v>1</v>
      </c>
    </row>
    <row r="13" spans="1:2">
      <c r="A13" s="1" t="s">
        <v>93</v>
      </c>
      <c r="B13" s="2">
        <v>1</v>
      </c>
    </row>
    <row r="14" spans="1:2">
      <c r="A14" s="1" t="s">
        <v>174</v>
      </c>
      <c r="B14" s="2">
        <v>1</v>
      </c>
    </row>
    <row r="15" spans="1:2">
      <c r="A15" s="1" t="s">
        <v>53</v>
      </c>
      <c r="B15" s="2">
        <v>1</v>
      </c>
    </row>
    <row r="16" spans="1:2">
      <c r="A16" s="1" t="s">
        <v>41</v>
      </c>
      <c r="B16" s="2">
        <v>1</v>
      </c>
    </row>
    <row r="17" spans="1:2">
      <c r="A17" s="1" t="s">
        <v>59</v>
      </c>
      <c r="B17" s="2">
        <v>1</v>
      </c>
    </row>
    <row r="18" spans="1:2">
      <c r="A18" s="1" t="s">
        <v>163</v>
      </c>
      <c r="B18" s="2">
        <v>2</v>
      </c>
    </row>
    <row r="19" spans="1:2">
      <c r="A19" s="1" t="s">
        <v>150</v>
      </c>
      <c r="B19" s="2">
        <v>1</v>
      </c>
    </row>
    <row r="20" spans="1:2">
      <c r="A20" s="1" t="s">
        <v>152</v>
      </c>
      <c r="B20" s="2">
        <v>1</v>
      </c>
    </row>
    <row r="21" spans="1:2">
      <c r="A21" s="1" t="s">
        <v>51</v>
      </c>
      <c r="B21" s="2">
        <v>1</v>
      </c>
    </row>
    <row r="22" spans="1:2">
      <c r="A22" s="1" t="s">
        <v>193</v>
      </c>
      <c r="B22" s="2">
        <v>2</v>
      </c>
    </row>
    <row r="23" spans="1:2">
      <c r="A23" s="1" t="s">
        <v>177</v>
      </c>
      <c r="B23" s="2">
        <v>1</v>
      </c>
    </row>
    <row r="24" spans="1:2">
      <c r="A24" s="1" t="s">
        <v>69</v>
      </c>
      <c r="B24" s="2">
        <v>1</v>
      </c>
    </row>
    <row r="25" spans="1:2">
      <c r="A25" s="1" t="s">
        <v>101</v>
      </c>
      <c r="B25" s="2">
        <v>1</v>
      </c>
    </row>
    <row r="26" spans="1:2">
      <c r="A26" s="1" t="s">
        <v>98</v>
      </c>
      <c r="B26" s="2">
        <v>3</v>
      </c>
    </row>
    <row r="27" spans="1:2">
      <c r="A27" s="1" t="s">
        <v>96</v>
      </c>
      <c r="B27" s="2">
        <v>2</v>
      </c>
    </row>
    <row r="28" spans="1:2">
      <c r="A28" s="1" t="s">
        <v>214</v>
      </c>
      <c r="B28" s="2">
        <v>1</v>
      </c>
    </row>
    <row r="29" spans="1:2">
      <c r="A29" s="1" t="s">
        <v>91</v>
      </c>
      <c r="B29" s="2">
        <v>1</v>
      </c>
    </row>
    <row r="30" spans="1:2">
      <c r="A30" s="1" t="s">
        <v>170</v>
      </c>
      <c r="B30" s="2">
        <v>1</v>
      </c>
    </row>
    <row r="31" spans="1:2">
      <c r="A31" s="1" t="s">
        <v>172</v>
      </c>
      <c r="B31" s="2">
        <v>1</v>
      </c>
    </row>
    <row r="32" spans="1:2">
      <c r="A32" s="1" t="s">
        <v>115</v>
      </c>
      <c r="B32" s="2">
        <v>1</v>
      </c>
    </row>
    <row r="33" spans="1:2">
      <c r="A33" s="1" t="s">
        <v>190</v>
      </c>
      <c r="B33" s="2">
        <v>1</v>
      </c>
    </row>
    <row r="34" spans="1:2">
      <c r="A34" s="1" t="s">
        <v>106</v>
      </c>
      <c r="B34" s="2">
        <v>1</v>
      </c>
    </row>
    <row r="35" spans="1:2">
      <c r="A35" s="1" t="s">
        <v>132</v>
      </c>
      <c r="B35" s="2">
        <v>1</v>
      </c>
    </row>
    <row r="36" spans="1:2">
      <c r="A36" s="1" t="s">
        <v>31</v>
      </c>
      <c r="B36" s="2">
        <v>3</v>
      </c>
    </row>
    <row r="37" spans="1:2">
      <c r="A37" s="1" t="s">
        <v>109</v>
      </c>
      <c r="B37" s="2">
        <v>1</v>
      </c>
    </row>
    <row r="38" spans="1:2">
      <c r="A38" s="1" t="s">
        <v>217</v>
      </c>
      <c r="B38" s="2">
        <v>1</v>
      </c>
    </row>
    <row r="39" spans="1:2">
      <c r="A39" s="1" t="s">
        <v>155</v>
      </c>
      <c r="B39" s="2">
        <v>1</v>
      </c>
    </row>
    <row r="40" spans="1:2">
      <c r="A40" s="1" t="s">
        <v>33</v>
      </c>
      <c r="B40" s="2">
        <v>3</v>
      </c>
    </row>
    <row r="41" spans="1:2">
      <c r="A41" s="1" t="s">
        <v>112</v>
      </c>
      <c r="B41" s="2">
        <v>1</v>
      </c>
    </row>
    <row r="42" spans="1:2">
      <c r="A42" s="1" t="s">
        <v>19</v>
      </c>
      <c r="B42" s="2">
        <v>1</v>
      </c>
    </row>
    <row r="43" spans="1:2">
      <c r="A43" s="1" t="s">
        <v>197</v>
      </c>
      <c r="B43" s="2">
        <v>1</v>
      </c>
    </row>
    <row r="44" spans="1:2">
      <c r="A44" s="1" t="s">
        <v>21</v>
      </c>
      <c r="B44" s="2">
        <v>1</v>
      </c>
    </row>
    <row r="45" spans="1:2">
      <c r="A45" s="1" t="s">
        <v>166</v>
      </c>
      <c r="B45" s="2">
        <v>2</v>
      </c>
    </row>
    <row r="46" spans="1:2">
      <c r="A46" s="1" t="s">
        <v>212</v>
      </c>
      <c r="B46" s="2">
        <v>1</v>
      </c>
    </row>
    <row r="47" spans="1:2">
      <c r="A47" s="1" t="s">
        <v>36</v>
      </c>
      <c r="B47" s="2">
        <v>13</v>
      </c>
    </row>
    <row r="48" spans="1:2">
      <c r="A48" s="1" t="s">
        <v>118</v>
      </c>
      <c r="B48" s="2">
        <v>2</v>
      </c>
    </row>
    <row r="49" spans="1:2">
      <c r="A49" s="1" t="s">
        <v>188</v>
      </c>
      <c r="B49" s="2">
        <v>1</v>
      </c>
    </row>
    <row r="50" spans="1:2">
      <c r="A50" s="1" t="s">
        <v>204</v>
      </c>
      <c r="B50" s="2">
        <v>1</v>
      </c>
    </row>
    <row r="51" spans="1:2">
      <c r="A51" s="1" t="s">
        <v>73</v>
      </c>
      <c r="B51" s="2">
        <v>3</v>
      </c>
    </row>
    <row r="52" spans="1:2">
      <c r="A52" s="1" t="s">
        <v>15</v>
      </c>
      <c r="B52" s="2">
        <v>2</v>
      </c>
    </row>
    <row r="53" spans="1:2">
      <c r="A53" s="1" t="s">
        <v>38</v>
      </c>
      <c r="B53" s="2">
        <v>1</v>
      </c>
    </row>
    <row r="54" spans="1:2">
      <c r="A54" s="1" t="s">
        <v>179</v>
      </c>
      <c r="B54" s="2">
        <v>1</v>
      </c>
    </row>
    <row r="55" spans="1:2">
      <c r="A55" s="1" t="s">
        <v>128</v>
      </c>
      <c r="B55" s="2">
        <v>1</v>
      </c>
    </row>
    <row r="56" spans="1:2">
      <c r="A56" s="1" t="s">
        <v>48</v>
      </c>
      <c r="B56" s="2">
        <v>1</v>
      </c>
    </row>
    <row r="57" spans="1:2">
      <c r="A57" s="1" t="s">
        <v>223</v>
      </c>
      <c r="B57" s="2">
        <v>1</v>
      </c>
    </row>
    <row r="58" spans="1:2">
      <c r="A58" s="1" t="s">
        <v>122</v>
      </c>
      <c r="B58" s="2">
        <v>1</v>
      </c>
    </row>
    <row r="59" spans="1:2">
      <c r="A59" s="1" t="s">
        <v>124</v>
      </c>
      <c r="B59" s="2">
        <v>1</v>
      </c>
    </row>
    <row r="60" spans="1:2">
      <c r="A60" s="1" t="s">
        <v>207</v>
      </c>
      <c r="B60" s="2">
        <v>1</v>
      </c>
    </row>
    <row r="61" spans="1:2">
      <c r="A61" s="1" t="s">
        <v>200</v>
      </c>
      <c r="B61" s="2">
        <v>1</v>
      </c>
    </row>
    <row r="62" spans="1:2">
      <c r="A62" s="1" t="s">
        <v>61</v>
      </c>
      <c r="B62" s="2">
        <v>1</v>
      </c>
    </row>
    <row r="63" spans="1:2">
      <c r="A63" s="1" t="s">
        <v>42</v>
      </c>
      <c r="B63" s="2">
        <v>4</v>
      </c>
    </row>
    <row r="64" spans="1:2">
      <c r="A64" s="1" t="s">
        <v>146</v>
      </c>
      <c r="B64" s="2">
        <v>1</v>
      </c>
    </row>
    <row r="65" spans="1:2">
      <c r="A65" s="1" t="s">
        <v>46</v>
      </c>
      <c r="B65" s="2">
        <v>1</v>
      </c>
    </row>
    <row r="66" spans="1:2">
      <c r="A66" s="1" t="s">
        <v>56</v>
      </c>
      <c r="B66" s="2">
        <v>2</v>
      </c>
    </row>
    <row r="67" spans="1:2">
      <c r="A67" s="1" t="s">
        <v>65</v>
      </c>
      <c r="B67" s="2">
        <v>1</v>
      </c>
    </row>
    <row r="68" spans="1:2">
      <c r="A68" s="1" t="s">
        <v>168</v>
      </c>
      <c r="B68" s="2">
        <v>1</v>
      </c>
    </row>
    <row r="69" spans="1:2">
      <c r="A69" s="1" t="s">
        <v>181</v>
      </c>
      <c r="B69" s="2">
        <v>1</v>
      </c>
    </row>
    <row r="70" spans="1:2">
      <c r="A70" s="1" t="s">
        <v>215</v>
      </c>
      <c r="B70" s="2">
        <v>1</v>
      </c>
    </row>
    <row r="71" spans="1:2">
      <c r="A71" s="1" t="s">
        <v>138</v>
      </c>
      <c r="B71" s="2">
        <v>1</v>
      </c>
    </row>
    <row r="72" spans="1:2">
      <c r="A72" s="1" t="s">
        <v>12</v>
      </c>
      <c r="B72" s="2">
        <v>2</v>
      </c>
    </row>
    <row r="73" spans="1:2">
      <c r="A73" s="1" t="s">
        <v>88</v>
      </c>
      <c r="B73" s="2">
        <v>1</v>
      </c>
    </row>
    <row r="74" spans="1:2">
      <c r="A74" s="1" t="s">
        <v>148</v>
      </c>
      <c r="B74" s="2">
        <v>2</v>
      </c>
    </row>
    <row r="75" spans="1:2">
      <c r="A75" s="1" t="s">
        <v>135</v>
      </c>
      <c r="B75" s="2">
        <v>1</v>
      </c>
    </row>
    <row r="76" spans="1:2">
      <c r="A76" s="1" t="s">
        <v>142</v>
      </c>
      <c r="B76" s="2">
        <v>2</v>
      </c>
    </row>
    <row r="77" spans="1:2">
      <c r="A77" s="1" t="s">
        <v>77</v>
      </c>
      <c r="B77" s="2">
        <v>1</v>
      </c>
    </row>
    <row r="78" spans="1:2">
      <c r="A78" s="1" t="s">
        <v>80</v>
      </c>
      <c r="B78" s="2">
        <v>1</v>
      </c>
    </row>
    <row r="79" spans="1:2">
      <c r="A79" s="1" t="s">
        <v>158</v>
      </c>
      <c r="B79" s="2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yzxz role</vt:lpstr>
      <vt:lpstr>yzxz biomain</vt:lpstr>
      <vt:lpstr>yzxz entry</vt:lpstr>
      <vt:lpstr>yzxz posting</vt:lpstr>
      <vt:lpstr>yzxz passage</vt:lpstr>
      <vt:lpstr>yzxz name passage</vt:lpstr>
    </vt:vector>
  </TitlesOfParts>
  <Company>Leiden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 Ieong Ho</dc:creator>
  <cp:lastModifiedBy>Hou Ieong Ho</cp:lastModifiedBy>
  <dcterms:created xsi:type="dcterms:W3CDTF">2016-03-14T22:00:41Z</dcterms:created>
  <dcterms:modified xsi:type="dcterms:W3CDTF">2016-05-13T13:22:14Z</dcterms:modified>
</cp:coreProperties>
</file>